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4340" windowHeight="5856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A28" i="1"/>
  <c r="A29" s="1"/>
  <c r="A30" s="1"/>
  <c r="W19"/>
  <c r="W26"/>
  <c r="W32"/>
  <c r="W15"/>
  <c r="W22"/>
  <c r="W28"/>
  <c r="W29"/>
  <c r="W5"/>
  <c r="W10"/>
  <c r="W33"/>
  <c r="W31"/>
  <c r="W14"/>
  <c r="W27"/>
  <c r="W34"/>
  <c r="W2"/>
  <c r="W13"/>
  <c r="W6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l="1"/>
  <c r="A19" s="1"/>
  <c r="A20" s="1"/>
  <c r="A26" l="1"/>
  <c r="A27" s="1"/>
  <c r="A31" s="1"/>
  <c r="A32" s="1"/>
  <c r="A33" s="1"/>
  <c r="A34" s="1"/>
  <c r="A35" s="1"/>
  <c r="A21"/>
  <c r="A22" s="1"/>
  <c r="A23" s="1"/>
  <c r="A24" s="1"/>
  <c r="A25" s="1"/>
</calcChain>
</file>

<file path=xl/sharedStrings.xml><?xml version="1.0" encoding="utf-8"?>
<sst xmlns="http://schemas.openxmlformats.org/spreadsheetml/2006/main" count="364" uniqueCount="177">
  <si>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</si>
  <si>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</si>
  <si>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</si>
  <si>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</si>
  <si>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</si>
  <si>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</si>
  <si>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</si>
  <si>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</si>
  <si>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</si>
  <si>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>GP</t>
  </si>
  <si>
    <t>GS</t>
  </si>
  <si>
    <t>MIN</t>
  </si>
  <si>
    <t>GA</t>
  </si>
  <si>
    <t>GAA</t>
  </si>
  <si>
    <t>SV</t>
  </si>
  <si>
    <t>SV%</t>
  </si>
  <si>
    <t>W</t>
  </si>
  <si>
    <t>L</t>
  </si>
  <si>
    <t>T</t>
  </si>
  <si>
    <t>SF</t>
  </si>
  <si>
    <t>SV/G</t>
  </si>
  <si>
    <t>Ella</t>
  </si>
  <si>
    <t>GK</t>
  </si>
  <si>
    <t>Sophomore</t>
  </si>
  <si>
    <t>St. Dominic</t>
  </si>
  <si>
    <t>MO</t>
  </si>
  <si>
    <t>Freshman</t>
  </si>
  <si>
    <t>Senior</t>
  </si>
  <si>
    <t>Sophia</t>
  </si>
  <si>
    <t>KS</t>
  </si>
  <si>
    <t>ST</t>
  </si>
  <si>
    <t>SHO/CBO</t>
  </si>
  <si>
    <t>Sydney</t>
  </si>
  <si>
    <t>Becker</t>
  </si>
  <si>
    <t>Junior</t>
  </si>
  <si>
    <t>Maddie</t>
  </si>
  <si>
    <t>Sarah</t>
  </si>
  <si>
    <t>Parkway South</t>
  </si>
  <si>
    <t>Kirkwood</t>
  </si>
  <si>
    <t>Freshman-RS</t>
  </si>
  <si>
    <t>Francis Howell Central</t>
  </si>
  <si>
    <t>Emily</t>
  </si>
  <si>
    <t>Fort Zumwalt South</t>
  </si>
  <si>
    <t xml:space="preserve">Ally </t>
  </si>
  <si>
    <t>Moore</t>
  </si>
  <si>
    <t>D I</t>
  </si>
  <si>
    <t>Arkansas State University</t>
  </si>
  <si>
    <t>Sun Belt Conference</t>
  </si>
  <si>
    <t>Lauryn</t>
  </si>
  <si>
    <t>Berry</t>
  </si>
  <si>
    <t>Lee's Summit</t>
  </si>
  <si>
    <t>Austin Peay University</t>
  </si>
  <si>
    <t>ASUN Conference</t>
  </si>
  <si>
    <t>Maura</t>
  </si>
  <si>
    <t>Giesler</t>
  </si>
  <si>
    <t>Cincinnati</t>
  </si>
  <si>
    <t>Big 12 Conference</t>
  </si>
  <si>
    <t>Gabby</t>
  </si>
  <si>
    <t>Grimaldi</t>
  </si>
  <si>
    <t>Graduate</t>
  </si>
  <si>
    <t>Notre Dame de Sion</t>
  </si>
  <si>
    <t>Creighton University</t>
  </si>
  <si>
    <t>Big East Conference</t>
  </si>
  <si>
    <t>Keelan</t>
  </si>
  <si>
    <t>Terrell</t>
  </si>
  <si>
    <t>Olathe East</t>
  </si>
  <si>
    <t>Ashton</t>
  </si>
  <si>
    <t>Conley</t>
  </si>
  <si>
    <t>Wichita Heights</t>
  </si>
  <si>
    <t>Fresno State University</t>
  </si>
  <si>
    <t>Mountain West Conference</t>
  </si>
  <si>
    <t>Brianna</t>
  </si>
  <si>
    <t>Chirpich</t>
  </si>
  <si>
    <t>St. Teresa's Academy</t>
  </si>
  <si>
    <t>Hawaii</t>
  </si>
  <si>
    <t>Big West Conference</t>
  </si>
  <si>
    <t xml:space="preserve">Madi </t>
  </si>
  <si>
    <t>Valenti</t>
  </si>
  <si>
    <t>Illinois State University</t>
  </si>
  <si>
    <t>Missouri Valley Conference</t>
  </si>
  <si>
    <t>Sara</t>
  </si>
  <si>
    <t>Sanabria</t>
  </si>
  <si>
    <t>Holt</t>
  </si>
  <si>
    <t>Illinois-Chicago</t>
  </si>
  <si>
    <t>Parker</t>
  </si>
  <si>
    <t>Scheele</t>
  </si>
  <si>
    <t>MICDS</t>
  </si>
  <si>
    <t xml:space="preserve">Indiana  </t>
  </si>
  <si>
    <t>Big Ten Conference</t>
  </si>
  <si>
    <t>Madeline</t>
  </si>
  <si>
    <t>Lotspeich</t>
  </si>
  <si>
    <t>Fort Zumwalt West</t>
  </si>
  <si>
    <t>Indiana State University</t>
  </si>
  <si>
    <t>Madison</t>
  </si>
  <si>
    <t>Wingler</t>
  </si>
  <si>
    <t>Bishop Carroll</t>
  </si>
  <si>
    <t>Kansas State University</t>
  </si>
  <si>
    <t>Erika</t>
  </si>
  <si>
    <t>Anstine</t>
  </si>
  <si>
    <t>Parkway West</t>
  </si>
  <si>
    <t>Lindenwood University</t>
  </si>
  <si>
    <t>Ohio Valley Conference</t>
  </si>
  <si>
    <t>Jordan</t>
  </si>
  <si>
    <t>Hollingsworth</t>
  </si>
  <si>
    <t>Georgia</t>
  </si>
  <si>
    <t>Pordalos</t>
  </si>
  <si>
    <t>Morgan</t>
  </si>
  <si>
    <t>McGruder</t>
  </si>
  <si>
    <t>Blue Valley North</t>
  </si>
  <si>
    <t>Maryland-Baltimore County</t>
  </si>
  <si>
    <t>America East Conference</t>
  </si>
  <si>
    <t>Boseman</t>
  </si>
  <si>
    <t>Memphis</t>
  </si>
  <si>
    <t>American Athletic Conference</t>
  </si>
  <si>
    <t>Lindbergh</t>
  </si>
  <si>
    <t>Missouri State University</t>
  </si>
  <si>
    <t>Camielle</t>
  </si>
  <si>
    <t>Day</t>
  </si>
  <si>
    <t>Hayes</t>
  </si>
  <si>
    <t>Fitzgerald</t>
  </si>
  <si>
    <t>Mackenzie</t>
  </si>
  <si>
    <t>Caldwell</t>
  </si>
  <si>
    <t>Troy Buchanan</t>
  </si>
  <si>
    <t>Missouri-Kansas City</t>
  </si>
  <si>
    <t>Summit League</t>
  </si>
  <si>
    <t>Cree</t>
  </si>
  <si>
    <t>Stewart</t>
  </si>
  <si>
    <t>Lawrence</t>
  </si>
  <si>
    <t>Hannah</t>
  </si>
  <si>
    <t>Stipp</t>
  </si>
  <si>
    <t>Circle</t>
  </si>
  <si>
    <t>North Dakota State University</t>
  </si>
  <si>
    <t>Sofia</t>
  </si>
  <si>
    <t>Whitelaw</t>
  </si>
  <si>
    <t>Northern Iowa</t>
  </si>
  <si>
    <t>McFarlane</t>
  </si>
  <si>
    <t>Pacific</t>
  </si>
  <si>
    <t>West Coast Conference</t>
  </si>
  <si>
    <t>Puricelli</t>
  </si>
  <si>
    <t>St. Joseph's Academy</t>
  </si>
  <si>
    <t>Saint Louis University</t>
  </si>
  <si>
    <t>Atlantic 10 Conference</t>
  </si>
  <si>
    <t>Sibbing</t>
  </si>
  <si>
    <t>Lee's Summit North</t>
  </si>
  <si>
    <t>Elfrink</t>
  </si>
  <si>
    <t>Hickman</t>
  </si>
  <si>
    <t>Southeast Missouri State University</t>
  </si>
  <si>
    <t>Geisler</t>
  </si>
  <si>
    <t>King</t>
  </si>
  <si>
    <t>Blue Valley</t>
  </si>
  <si>
    <t>Zoe</t>
  </si>
  <si>
    <t>Lintner</t>
  </si>
  <si>
    <t>Westminster Christian Academy</t>
  </si>
  <si>
    <t>Southern Indiana</t>
  </si>
  <si>
    <t>McCorry</t>
  </si>
  <si>
    <t>Texas-Rio Grande Valley</t>
  </si>
  <si>
    <t>Western Athletic Conference</t>
  </si>
  <si>
    <t>Raegan</t>
  </si>
  <si>
    <t>Beeding</t>
  </si>
  <si>
    <t>Grain Valley</t>
  </si>
  <si>
    <t>Tulsa</t>
  </si>
  <si>
    <t>Evelyn</t>
  </si>
  <si>
    <t>Vitali</t>
  </si>
  <si>
    <t>Blue Valley Northwest</t>
  </si>
  <si>
    <t>Utah</t>
  </si>
  <si>
    <t>PAC-12 Conference</t>
  </si>
  <si>
    <t xml:space="preserve">D I </t>
  </si>
  <si>
    <t>0-0</t>
  </si>
  <si>
    <t>4-0</t>
  </si>
  <si>
    <t>1-1</t>
  </si>
  <si>
    <t>0-1</t>
  </si>
  <si>
    <t>1-0</t>
  </si>
  <si>
    <t>28</t>
  </si>
  <si>
    <t>10-2</t>
  </si>
  <si>
    <t>11-4</t>
  </si>
  <si>
    <t>9-1</t>
  </si>
  <si>
    <t>2-2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</si>
</sst>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4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4.4"/>
  <cols>
    <col min="1" max="1" width="3" bestFit="1" customWidth="1"/>
    <col min="2" max="2" width="9.6640625" bestFit="1" customWidth="1"/>
    <col min="3" max="3" width="12.21875" bestFit="1" customWidth="1"/>
    <col min="4" max="4" width="3.6640625" bestFit="1" customWidth="1"/>
    <col min="5" max="5" width="4" bestFit="1" customWidth="1"/>
    <col min="6" max="6" width="11.5546875" bestFit="1" customWidth="1"/>
    <col min="7" max="7" width="27.21875" bestFit="1" customWidth="1"/>
    <col min="8" max="8" width="4" style="4" bestFit="1" customWidth="1"/>
    <col min="9" max="9" width="30.21875" bestFit="1" customWidth="1"/>
    <col min="10" max="10" width="25.6640625" bestFit="1" customWidth="1"/>
    <col min="11" max="11" width="3.33203125" bestFit="1" customWidth="1"/>
    <col min="12" max="12" width="3.21875" bestFit="1" customWidth="1"/>
    <col min="13" max="13" width="5" bestFit="1" customWidth="1"/>
    <col min="14" max="14" width="3.44140625" bestFit="1" customWidth="1"/>
    <col min="15" max="15" width="5.5546875" bestFit="1" customWidth="1"/>
    <col min="16" max="16" width="4" bestFit="1" customWidth="1"/>
    <col min="17" max="17" width="5.5546875" bestFit="1" customWidth="1"/>
    <col min="18" max="18" width="4" bestFit="1" customWidth="1"/>
    <col min="19" max="19" width="3" bestFit="1" customWidth="1"/>
    <col min="20" max="20" width="2" bestFit="1" customWidth="1"/>
    <col min="21" max="21" width="9" bestFit="1" customWidth="1"/>
    <col min="22" max="22" width="4" bestFit="1" customWidth="1"/>
    <col min="23" max="23" width="7.33203125" bestFit="1" customWidth="1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30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7" t="s">
        <v>31</v>
      </c>
      <c r="V1" s="1" t="s">
        <v>19</v>
      </c>
      <c r="W1" s="1" t="s">
        <v>20</v>
      </c>
    </row>
    <row r="2" spans="1:23">
      <c r="A2">
        <v>1</v>
      </c>
      <c r="B2" s="4" t="s">
        <v>66</v>
      </c>
      <c r="C2" s="4" t="s">
        <v>154</v>
      </c>
      <c r="D2" s="4" t="s">
        <v>45</v>
      </c>
      <c r="E2" s="4" t="s">
        <v>22</v>
      </c>
      <c r="F2" s="4" t="s">
        <v>59</v>
      </c>
      <c r="G2" s="4" t="s">
        <v>95</v>
      </c>
      <c r="H2" s="4" t="s">
        <v>29</v>
      </c>
      <c r="I2" s="4" t="s">
        <v>155</v>
      </c>
      <c r="J2" s="4" t="s">
        <v>156</v>
      </c>
      <c r="K2">
        <v>2</v>
      </c>
      <c r="L2">
        <v>0</v>
      </c>
      <c r="M2">
        <v>20</v>
      </c>
      <c r="N2">
        <v>0</v>
      </c>
      <c r="O2" s="3">
        <v>0</v>
      </c>
      <c r="P2">
        <v>1</v>
      </c>
      <c r="Q2" s="8">
        <v>1</v>
      </c>
      <c r="R2">
        <v>0</v>
      </c>
      <c r="S2">
        <v>0</v>
      </c>
      <c r="T2">
        <v>0</v>
      </c>
      <c r="U2" s="2" t="s">
        <v>167</v>
      </c>
      <c r="V2" s="4"/>
      <c r="W2" s="3">
        <f>P2/K2</f>
        <v>0.5</v>
      </c>
    </row>
    <row r="3" spans="1:23">
      <c r="A3">
        <f>A2+1</f>
        <v>2</v>
      </c>
      <c r="B3" s="4" t="s">
        <v>93</v>
      </c>
      <c r="C3" s="4" t="s">
        <v>94</v>
      </c>
      <c r="D3" s="4" t="s">
        <v>45</v>
      </c>
      <c r="E3" s="4" t="s">
        <v>22</v>
      </c>
      <c r="F3" s="4" t="s">
        <v>23</v>
      </c>
      <c r="G3" s="4" t="s">
        <v>95</v>
      </c>
      <c r="H3" s="4" t="s">
        <v>29</v>
      </c>
      <c r="I3" s="6" t="s">
        <v>96</v>
      </c>
      <c r="J3" s="6" t="s">
        <v>56</v>
      </c>
      <c r="K3">
        <v>0</v>
      </c>
      <c r="L3">
        <v>0</v>
      </c>
      <c r="M3">
        <v>0</v>
      </c>
      <c r="N3">
        <v>0</v>
      </c>
      <c r="O3" s="3">
        <v>0</v>
      </c>
      <c r="P3">
        <v>0</v>
      </c>
      <c r="Q3" s="8">
        <v>0</v>
      </c>
      <c r="R3">
        <v>0</v>
      </c>
      <c r="S3">
        <v>0</v>
      </c>
      <c r="T3">
        <v>0</v>
      </c>
      <c r="U3" s="2" t="s">
        <v>167</v>
      </c>
      <c r="V3">
        <v>0</v>
      </c>
      <c r="W3" s="3"/>
    </row>
    <row r="4" spans="1:23">
      <c r="A4" s="4">
        <f t="shared" ref="A4:A35" si="0">A3+1</f>
        <v>3</v>
      </c>
      <c r="B4" s="4" t="s">
        <v>32</v>
      </c>
      <c r="C4" s="4" t="s">
        <v>148</v>
      </c>
      <c r="D4" s="4" t="s">
        <v>45</v>
      </c>
      <c r="E4" s="4" t="s">
        <v>22</v>
      </c>
      <c r="F4" s="4" t="s">
        <v>26</v>
      </c>
      <c r="G4" s="4" t="s">
        <v>149</v>
      </c>
      <c r="H4" s="4" t="s">
        <v>29</v>
      </c>
      <c r="I4" s="6" t="s">
        <v>146</v>
      </c>
      <c r="J4" s="6" t="s">
        <v>101</v>
      </c>
      <c r="K4">
        <v>0</v>
      </c>
      <c r="L4">
        <v>0</v>
      </c>
      <c r="M4">
        <v>0</v>
      </c>
      <c r="N4">
        <v>0</v>
      </c>
      <c r="O4" s="3">
        <v>0</v>
      </c>
      <c r="P4">
        <v>0</v>
      </c>
      <c r="Q4" s="8">
        <v>0</v>
      </c>
      <c r="R4">
        <v>0</v>
      </c>
      <c r="S4">
        <v>0</v>
      </c>
      <c r="T4">
        <v>0</v>
      </c>
      <c r="U4" s="2" t="s">
        <v>167</v>
      </c>
      <c r="V4">
        <v>0</v>
      </c>
      <c r="W4" s="3"/>
    </row>
    <row r="5" spans="1:23">
      <c r="A5" s="4">
        <f t="shared" si="0"/>
        <v>4</v>
      </c>
      <c r="B5" s="5" t="s">
        <v>106</v>
      </c>
      <c r="C5" s="5" t="s">
        <v>107</v>
      </c>
      <c r="D5" s="5" t="s">
        <v>45</v>
      </c>
      <c r="E5" s="5" t="s">
        <v>22</v>
      </c>
      <c r="F5" s="5" t="s">
        <v>59</v>
      </c>
      <c r="G5" s="5" t="s">
        <v>108</v>
      </c>
      <c r="H5" s="5" t="s">
        <v>29</v>
      </c>
      <c r="I5" s="6" t="s">
        <v>109</v>
      </c>
      <c r="J5" s="6" t="s">
        <v>110</v>
      </c>
      <c r="K5">
        <v>4</v>
      </c>
      <c r="L5">
        <v>1</v>
      </c>
      <c r="M5">
        <v>188</v>
      </c>
      <c r="N5">
        <v>6</v>
      </c>
      <c r="O5" s="3">
        <v>2.87</v>
      </c>
      <c r="P5">
        <v>6</v>
      </c>
      <c r="Q5" s="8">
        <v>0.5</v>
      </c>
      <c r="R5">
        <v>0</v>
      </c>
      <c r="S5">
        <v>1</v>
      </c>
      <c r="T5">
        <v>0</v>
      </c>
      <c r="U5" s="2" t="s">
        <v>167</v>
      </c>
      <c r="V5" s="10" t="s">
        <v>172</v>
      </c>
      <c r="W5" s="3">
        <f>P5/K5</f>
        <v>1.5</v>
      </c>
    </row>
    <row r="6" spans="1:23">
      <c r="A6" s="4">
        <f t="shared" si="0"/>
        <v>5</v>
      </c>
      <c r="B6" s="5" t="s">
        <v>161</v>
      </c>
      <c r="C6" s="5" t="s">
        <v>162</v>
      </c>
      <c r="D6" s="5" t="s">
        <v>45</v>
      </c>
      <c r="E6" s="5" t="s">
        <v>22</v>
      </c>
      <c r="F6" s="5" t="s">
        <v>34</v>
      </c>
      <c r="G6" s="5" t="s">
        <v>163</v>
      </c>
      <c r="H6" s="5" t="s">
        <v>29</v>
      </c>
      <c r="I6" s="6" t="s">
        <v>164</v>
      </c>
      <c r="J6" s="6" t="s">
        <v>165</v>
      </c>
      <c r="K6">
        <v>14</v>
      </c>
      <c r="L6">
        <v>13</v>
      </c>
      <c r="M6">
        <v>1192</v>
      </c>
      <c r="N6">
        <v>19</v>
      </c>
      <c r="O6" s="3">
        <v>1.43</v>
      </c>
      <c r="P6">
        <v>48</v>
      </c>
      <c r="Q6" s="8">
        <v>0.71599999999999997</v>
      </c>
      <c r="R6">
        <v>5</v>
      </c>
      <c r="S6">
        <v>5</v>
      </c>
      <c r="T6">
        <v>3</v>
      </c>
      <c r="U6" s="2" t="s">
        <v>176</v>
      </c>
      <c r="V6" s="4">
        <v>168</v>
      </c>
      <c r="W6" s="3">
        <f>P6/K6</f>
        <v>3.4285714285714284</v>
      </c>
    </row>
    <row r="7" spans="1:23">
      <c r="A7" s="4">
        <f t="shared" si="0"/>
        <v>6</v>
      </c>
      <c r="B7" s="4" t="s">
        <v>128</v>
      </c>
      <c r="C7" s="4" t="s">
        <v>129</v>
      </c>
      <c r="D7" s="4" t="s">
        <v>45</v>
      </c>
      <c r="E7" s="4" t="s">
        <v>22</v>
      </c>
      <c r="F7" s="5" t="s">
        <v>26</v>
      </c>
      <c r="G7" s="5" t="s">
        <v>130</v>
      </c>
      <c r="H7" s="5" t="s">
        <v>29</v>
      </c>
      <c r="I7" s="6" t="s">
        <v>131</v>
      </c>
      <c r="J7" s="6" t="s">
        <v>124</v>
      </c>
      <c r="K7">
        <v>0</v>
      </c>
      <c r="L7">
        <v>0</v>
      </c>
      <c r="M7">
        <v>0</v>
      </c>
      <c r="N7">
        <v>0</v>
      </c>
      <c r="O7" s="3">
        <v>0</v>
      </c>
      <c r="P7">
        <v>0</v>
      </c>
      <c r="Q7" s="8">
        <v>0</v>
      </c>
      <c r="R7">
        <v>0</v>
      </c>
      <c r="S7">
        <v>0</v>
      </c>
      <c r="T7">
        <v>0</v>
      </c>
      <c r="U7" s="2" t="s">
        <v>167</v>
      </c>
      <c r="V7">
        <v>0</v>
      </c>
      <c r="W7" s="3"/>
    </row>
    <row r="8" spans="1:23">
      <c r="A8" s="4">
        <f t="shared" si="0"/>
        <v>7</v>
      </c>
      <c r="B8" s="4" t="s">
        <v>36</v>
      </c>
      <c r="C8" s="4" t="s">
        <v>111</v>
      </c>
      <c r="D8" s="4" t="s">
        <v>45</v>
      </c>
      <c r="E8" s="4" t="s">
        <v>22</v>
      </c>
      <c r="F8" s="5" t="s">
        <v>23</v>
      </c>
      <c r="G8" s="5" t="s">
        <v>42</v>
      </c>
      <c r="H8" s="5" t="s">
        <v>25</v>
      </c>
      <c r="I8" s="6" t="s">
        <v>112</v>
      </c>
      <c r="J8" s="6" t="s">
        <v>113</v>
      </c>
      <c r="K8">
        <v>0</v>
      </c>
      <c r="L8">
        <v>0</v>
      </c>
      <c r="M8">
        <v>0</v>
      </c>
      <c r="N8">
        <v>0</v>
      </c>
      <c r="O8" s="3">
        <v>0</v>
      </c>
      <c r="P8">
        <v>0</v>
      </c>
      <c r="Q8" s="8">
        <v>0</v>
      </c>
      <c r="R8">
        <v>0</v>
      </c>
      <c r="S8">
        <v>0</v>
      </c>
      <c r="T8">
        <v>0</v>
      </c>
      <c r="U8" s="2" t="s">
        <v>167</v>
      </c>
      <c r="V8">
        <v>0</v>
      </c>
      <c r="W8" s="3"/>
    </row>
    <row r="9" spans="1:23">
      <c r="A9" s="4">
        <f t="shared" si="0"/>
        <v>8</v>
      </c>
      <c r="B9" s="5" t="s">
        <v>43</v>
      </c>
      <c r="C9" s="5" t="s">
        <v>44</v>
      </c>
      <c r="D9" s="5" t="s">
        <v>45</v>
      </c>
      <c r="E9" s="5" t="s">
        <v>22</v>
      </c>
      <c r="F9" s="5" t="s">
        <v>26</v>
      </c>
      <c r="G9" s="5" t="s">
        <v>42</v>
      </c>
      <c r="H9" s="5" t="s">
        <v>25</v>
      </c>
      <c r="I9" s="6" t="s">
        <v>46</v>
      </c>
      <c r="J9" s="6" t="s">
        <v>47</v>
      </c>
      <c r="K9">
        <v>0</v>
      </c>
      <c r="L9">
        <v>0</v>
      </c>
      <c r="M9">
        <v>0</v>
      </c>
      <c r="N9">
        <v>0</v>
      </c>
      <c r="O9" s="3">
        <v>0</v>
      </c>
      <c r="P9">
        <v>0</v>
      </c>
      <c r="Q9" s="8">
        <v>0</v>
      </c>
      <c r="R9">
        <v>0</v>
      </c>
      <c r="S9">
        <v>0</v>
      </c>
      <c r="T9">
        <v>0</v>
      </c>
      <c r="U9" s="2" t="s">
        <v>167</v>
      </c>
      <c r="V9">
        <v>0</v>
      </c>
      <c r="W9" s="3"/>
    </row>
    <row r="10" spans="1:23">
      <c r="A10" s="4">
        <f t="shared" si="0"/>
        <v>9</v>
      </c>
      <c r="B10" s="4" t="s">
        <v>116</v>
      </c>
      <c r="C10" s="4" t="s">
        <v>117</v>
      </c>
      <c r="D10" s="4" t="s">
        <v>45</v>
      </c>
      <c r="E10" s="4" t="s">
        <v>22</v>
      </c>
      <c r="F10" s="4" t="s">
        <v>27</v>
      </c>
      <c r="G10" s="4" t="s">
        <v>91</v>
      </c>
      <c r="H10" s="5" t="s">
        <v>25</v>
      </c>
      <c r="I10" s="6" t="s">
        <v>115</v>
      </c>
      <c r="J10" s="6" t="s">
        <v>79</v>
      </c>
      <c r="K10">
        <v>18</v>
      </c>
      <c r="L10">
        <v>18</v>
      </c>
      <c r="M10">
        <v>1592</v>
      </c>
      <c r="N10">
        <v>8</v>
      </c>
      <c r="O10" s="3">
        <v>0.45</v>
      </c>
      <c r="P10">
        <v>53</v>
      </c>
      <c r="Q10" s="8">
        <v>0.86899999999999999</v>
      </c>
      <c r="R10">
        <v>11</v>
      </c>
      <c r="S10">
        <v>2</v>
      </c>
      <c r="T10">
        <v>5</v>
      </c>
      <c r="U10" s="2" t="s">
        <v>173</v>
      </c>
      <c r="V10">
        <v>145</v>
      </c>
      <c r="W10" s="3">
        <f>P10/K10</f>
        <v>2.9444444444444446</v>
      </c>
    </row>
    <row r="11" spans="1:23">
      <c r="A11" s="4">
        <f t="shared" si="0"/>
        <v>10</v>
      </c>
      <c r="B11" s="4" t="s">
        <v>89</v>
      </c>
      <c r="C11" s="4" t="s">
        <v>90</v>
      </c>
      <c r="D11" s="4" t="s">
        <v>45</v>
      </c>
      <c r="E11" s="4" t="s">
        <v>22</v>
      </c>
      <c r="F11" s="5" t="s">
        <v>23</v>
      </c>
      <c r="G11" s="5" t="s">
        <v>91</v>
      </c>
      <c r="H11" s="5" t="s">
        <v>25</v>
      </c>
      <c r="I11" s="6" t="s">
        <v>92</v>
      </c>
      <c r="J11" s="6" t="s">
        <v>79</v>
      </c>
      <c r="K11">
        <v>0</v>
      </c>
      <c r="L11">
        <v>0</v>
      </c>
      <c r="M11">
        <v>0</v>
      </c>
      <c r="N11">
        <v>0</v>
      </c>
      <c r="O11" s="3">
        <v>0</v>
      </c>
      <c r="P11">
        <v>0</v>
      </c>
      <c r="Q11" s="8">
        <v>0</v>
      </c>
      <c r="R11">
        <v>0</v>
      </c>
      <c r="S11">
        <v>0</v>
      </c>
      <c r="T11">
        <v>0</v>
      </c>
      <c r="U11" s="2" t="s">
        <v>167</v>
      </c>
      <c r="V11">
        <v>0</v>
      </c>
      <c r="W11" s="3"/>
    </row>
    <row r="12" spans="1:23">
      <c r="A12" s="4">
        <f t="shared" si="0"/>
        <v>11</v>
      </c>
      <c r="B12" s="4" t="s">
        <v>76</v>
      </c>
      <c r="C12" s="4" t="s">
        <v>77</v>
      </c>
      <c r="D12" s="4" t="s">
        <v>45</v>
      </c>
      <c r="E12" s="4" t="s">
        <v>22</v>
      </c>
      <c r="F12" s="5" t="s">
        <v>26</v>
      </c>
      <c r="G12" s="5" t="s">
        <v>40</v>
      </c>
      <c r="H12" s="5" t="s">
        <v>25</v>
      </c>
      <c r="I12" s="6" t="s">
        <v>78</v>
      </c>
      <c r="J12" s="6" t="s">
        <v>79</v>
      </c>
      <c r="K12">
        <v>0</v>
      </c>
      <c r="L12">
        <v>0</v>
      </c>
      <c r="M12">
        <v>0</v>
      </c>
      <c r="N12">
        <v>0</v>
      </c>
      <c r="O12" s="3">
        <v>0</v>
      </c>
      <c r="P12">
        <v>0</v>
      </c>
      <c r="Q12" s="8">
        <v>0</v>
      </c>
      <c r="R12">
        <v>0</v>
      </c>
      <c r="S12">
        <v>0</v>
      </c>
      <c r="T12">
        <v>0</v>
      </c>
      <c r="U12" s="2" t="s">
        <v>167</v>
      </c>
      <c r="V12">
        <v>0</v>
      </c>
      <c r="W12" s="3"/>
    </row>
    <row r="13" spans="1:23">
      <c r="A13" s="4">
        <f t="shared" si="0"/>
        <v>12</v>
      </c>
      <c r="B13" s="4" t="s">
        <v>157</v>
      </c>
      <c r="C13" s="4" t="s">
        <v>158</v>
      </c>
      <c r="D13" s="4" t="s">
        <v>45</v>
      </c>
      <c r="E13" s="4" t="s">
        <v>22</v>
      </c>
      <c r="F13" s="4" t="s">
        <v>27</v>
      </c>
      <c r="G13" s="4" t="s">
        <v>159</v>
      </c>
      <c r="H13" s="5" t="s">
        <v>25</v>
      </c>
      <c r="I13" s="4" t="s">
        <v>160</v>
      </c>
      <c r="J13" s="4" t="s">
        <v>113</v>
      </c>
      <c r="K13">
        <v>3</v>
      </c>
      <c r="M13">
        <v>229</v>
      </c>
      <c r="N13">
        <v>7</v>
      </c>
      <c r="O13" s="3">
        <v>2.74</v>
      </c>
      <c r="P13">
        <v>4</v>
      </c>
      <c r="Q13" s="8">
        <v>0.36399999999999999</v>
      </c>
      <c r="R13">
        <v>0</v>
      </c>
      <c r="S13">
        <v>2</v>
      </c>
      <c r="T13">
        <v>0</v>
      </c>
      <c r="U13" s="2" t="s">
        <v>170</v>
      </c>
      <c r="W13" s="3">
        <f>P13/K13</f>
        <v>1.3333333333333333</v>
      </c>
    </row>
    <row r="14" spans="1:23">
      <c r="A14" s="4">
        <f t="shared" si="0"/>
        <v>13</v>
      </c>
      <c r="B14" s="4" t="s">
        <v>28</v>
      </c>
      <c r="C14" s="4" t="s">
        <v>144</v>
      </c>
      <c r="D14" s="4" t="s">
        <v>166</v>
      </c>
      <c r="E14" s="4" t="s">
        <v>22</v>
      </c>
      <c r="F14" s="4" t="s">
        <v>23</v>
      </c>
      <c r="G14" s="4" t="s">
        <v>145</v>
      </c>
      <c r="H14" s="5" t="s">
        <v>25</v>
      </c>
      <c r="I14" s="6" t="s">
        <v>146</v>
      </c>
      <c r="J14" s="6" t="s">
        <v>101</v>
      </c>
      <c r="K14">
        <v>19</v>
      </c>
      <c r="L14">
        <v>18</v>
      </c>
      <c r="M14">
        <v>1648</v>
      </c>
      <c r="N14">
        <v>14</v>
      </c>
      <c r="O14" s="3">
        <v>0.76</v>
      </c>
      <c r="P14">
        <v>76</v>
      </c>
      <c r="Q14" s="8">
        <v>0.84399999999999997</v>
      </c>
      <c r="R14">
        <v>6</v>
      </c>
      <c r="S14">
        <v>5</v>
      </c>
      <c r="T14">
        <v>6</v>
      </c>
      <c r="U14" s="2" t="s">
        <v>175</v>
      </c>
      <c r="V14">
        <v>183</v>
      </c>
      <c r="W14" s="3">
        <f>P14/K14</f>
        <v>4</v>
      </c>
    </row>
    <row r="15" spans="1:23">
      <c r="A15" s="4">
        <f t="shared" si="0"/>
        <v>14</v>
      </c>
      <c r="B15" s="4" t="s">
        <v>80</v>
      </c>
      <c r="C15" s="4" t="s">
        <v>81</v>
      </c>
      <c r="D15" s="4" t="s">
        <v>45</v>
      </c>
      <c r="E15" s="4" t="s">
        <v>22</v>
      </c>
      <c r="F15" s="5" t="s">
        <v>34</v>
      </c>
      <c r="G15" s="5" t="s">
        <v>82</v>
      </c>
      <c r="H15" s="5" t="s">
        <v>25</v>
      </c>
      <c r="I15" s="6" t="s">
        <v>83</v>
      </c>
      <c r="J15" s="6" t="s">
        <v>79</v>
      </c>
      <c r="K15">
        <v>8</v>
      </c>
      <c r="L15">
        <v>8</v>
      </c>
      <c r="M15">
        <v>624</v>
      </c>
      <c r="N15">
        <v>6</v>
      </c>
      <c r="O15" s="3">
        <v>0.86</v>
      </c>
      <c r="P15">
        <v>22</v>
      </c>
      <c r="Q15" s="8">
        <v>0.78600000000000003</v>
      </c>
      <c r="R15">
        <v>2</v>
      </c>
      <c r="S15">
        <v>3</v>
      </c>
      <c r="T15">
        <v>1</v>
      </c>
      <c r="U15" s="2" t="s">
        <v>169</v>
      </c>
      <c r="V15">
        <v>78</v>
      </c>
      <c r="W15" s="3">
        <f>P15/K15</f>
        <v>2.75</v>
      </c>
    </row>
    <row r="16" spans="1:23">
      <c r="A16" s="4">
        <f t="shared" si="0"/>
        <v>15</v>
      </c>
      <c r="B16" s="5" t="s">
        <v>132</v>
      </c>
      <c r="C16" s="5" t="s">
        <v>133</v>
      </c>
      <c r="D16" s="5" t="s">
        <v>45</v>
      </c>
      <c r="E16" s="5" t="s">
        <v>22</v>
      </c>
      <c r="F16" s="5" t="s">
        <v>26</v>
      </c>
      <c r="G16" s="5" t="s">
        <v>82</v>
      </c>
      <c r="H16" s="5" t="s">
        <v>25</v>
      </c>
      <c r="I16" s="6" t="s">
        <v>134</v>
      </c>
      <c r="J16" s="6" t="s">
        <v>79</v>
      </c>
      <c r="K16">
        <v>0</v>
      </c>
      <c r="L16">
        <v>0</v>
      </c>
      <c r="M16">
        <v>0</v>
      </c>
      <c r="N16">
        <v>0</v>
      </c>
      <c r="O16" s="3">
        <v>0</v>
      </c>
      <c r="P16">
        <v>0</v>
      </c>
      <c r="Q16" s="8">
        <v>0</v>
      </c>
      <c r="R16">
        <v>0</v>
      </c>
      <c r="S16">
        <v>0</v>
      </c>
      <c r="T16">
        <v>0</v>
      </c>
      <c r="U16" s="2" t="s">
        <v>167</v>
      </c>
      <c r="V16">
        <v>0</v>
      </c>
      <c r="W16" s="3"/>
    </row>
    <row r="17" spans="1:23">
      <c r="A17" s="4">
        <f t="shared" si="0"/>
        <v>16</v>
      </c>
      <c r="B17" s="5" t="s">
        <v>53</v>
      </c>
      <c r="C17" s="5" t="s">
        <v>54</v>
      </c>
      <c r="D17" s="5" t="s">
        <v>45</v>
      </c>
      <c r="E17" s="5" t="s">
        <v>22</v>
      </c>
      <c r="F17" s="5" t="s">
        <v>26</v>
      </c>
      <c r="G17" s="5" t="s">
        <v>38</v>
      </c>
      <c r="H17" s="5" t="s">
        <v>25</v>
      </c>
      <c r="I17" s="6" t="s">
        <v>55</v>
      </c>
      <c r="J17" s="6" t="s">
        <v>56</v>
      </c>
      <c r="K17">
        <v>0</v>
      </c>
      <c r="L17">
        <v>0</v>
      </c>
      <c r="M17">
        <v>0</v>
      </c>
      <c r="N17">
        <v>0</v>
      </c>
      <c r="O17" s="3">
        <v>0</v>
      </c>
      <c r="P17">
        <v>0</v>
      </c>
      <c r="Q17" s="8">
        <v>0</v>
      </c>
      <c r="R17">
        <v>0</v>
      </c>
      <c r="S17">
        <v>0</v>
      </c>
      <c r="T17">
        <v>0</v>
      </c>
      <c r="U17" s="2" t="s">
        <v>167</v>
      </c>
      <c r="V17" s="4">
        <v>0</v>
      </c>
      <c r="W17" s="3"/>
    </row>
    <row r="18" spans="1:23">
      <c r="A18" s="4">
        <f t="shared" si="0"/>
        <v>17</v>
      </c>
      <c r="B18" s="4" t="s">
        <v>125</v>
      </c>
      <c r="C18" s="4" t="s">
        <v>126</v>
      </c>
      <c r="D18" s="4" t="s">
        <v>45</v>
      </c>
      <c r="E18" s="4" t="s">
        <v>22</v>
      </c>
      <c r="F18" s="4" t="s">
        <v>26</v>
      </c>
      <c r="G18" s="4" t="s">
        <v>127</v>
      </c>
      <c r="H18" s="4" t="s">
        <v>29</v>
      </c>
      <c r="I18" s="6" t="s">
        <v>123</v>
      </c>
      <c r="J18" s="6" t="s">
        <v>124</v>
      </c>
      <c r="K18">
        <v>0</v>
      </c>
      <c r="L18">
        <v>0</v>
      </c>
      <c r="M18">
        <v>0</v>
      </c>
      <c r="N18">
        <v>0</v>
      </c>
      <c r="O18" s="3">
        <v>0</v>
      </c>
      <c r="P18">
        <v>0</v>
      </c>
      <c r="Q18" s="8">
        <v>0</v>
      </c>
      <c r="R18">
        <v>0</v>
      </c>
      <c r="S18">
        <v>0</v>
      </c>
      <c r="T18">
        <v>0</v>
      </c>
      <c r="U18" s="2" t="s">
        <v>167</v>
      </c>
      <c r="V18">
        <v>0</v>
      </c>
      <c r="W18" s="3"/>
    </row>
    <row r="19" spans="1:23">
      <c r="A19" s="4">
        <f t="shared" si="0"/>
        <v>18</v>
      </c>
      <c r="B19" s="5" t="s">
        <v>48</v>
      </c>
      <c r="C19" s="5" t="s">
        <v>49</v>
      </c>
      <c r="D19" s="5" t="s">
        <v>45</v>
      </c>
      <c r="E19" s="5" t="s">
        <v>22</v>
      </c>
      <c r="F19" s="5" t="s">
        <v>26</v>
      </c>
      <c r="G19" s="5" t="s">
        <v>50</v>
      </c>
      <c r="H19" s="5" t="s">
        <v>25</v>
      </c>
      <c r="I19" s="6" t="s">
        <v>51</v>
      </c>
      <c r="J19" s="6" t="s">
        <v>52</v>
      </c>
      <c r="K19">
        <v>4</v>
      </c>
      <c r="L19">
        <v>0</v>
      </c>
      <c r="M19">
        <v>64</v>
      </c>
      <c r="N19">
        <v>1</v>
      </c>
      <c r="O19" s="3">
        <v>1.4</v>
      </c>
      <c r="P19">
        <v>3</v>
      </c>
      <c r="Q19" s="8">
        <v>0.75</v>
      </c>
      <c r="R19">
        <v>0</v>
      </c>
      <c r="S19">
        <v>0</v>
      </c>
      <c r="T19">
        <v>0</v>
      </c>
      <c r="U19" s="2" t="s">
        <v>167</v>
      </c>
      <c r="V19">
        <v>8</v>
      </c>
      <c r="W19" s="3">
        <f>P19/K19</f>
        <v>0.75</v>
      </c>
    </row>
    <row r="20" spans="1:23">
      <c r="A20" s="4">
        <f t="shared" si="0"/>
        <v>19</v>
      </c>
      <c r="B20" s="4" t="s">
        <v>35</v>
      </c>
      <c r="C20" s="4" t="s">
        <v>142</v>
      </c>
      <c r="D20" s="4" t="s">
        <v>45</v>
      </c>
      <c r="E20" s="4" t="s">
        <v>22</v>
      </c>
      <c r="F20" s="4" t="s">
        <v>26</v>
      </c>
      <c r="G20" s="4" t="s">
        <v>143</v>
      </c>
      <c r="H20" s="5" t="s">
        <v>25</v>
      </c>
      <c r="I20" s="6" t="s">
        <v>140</v>
      </c>
      <c r="J20" s="6" t="s">
        <v>141</v>
      </c>
      <c r="K20">
        <v>0</v>
      </c>
      <c r="L20">
        <v>0</v>
      </c>
      <c r="M20">
        <v>0</v>
      </c>
      <c r="N20">
        <v>0</v>
      </c>
      <c r="O20" s="3">
        <v>0</v>
      </c>
      <c r="P20">
        <v>0</v>
      </c>
      <c r="Q20" s="8">
        <v>0</v>
      </c>
      <c r="R20">
        <v>0</v>
      </c>
      <c r="S20">
        <v>0</v>
      </c>
      <c r="T20">
        <v>0</v>
      </c>
      <c r="U20" s="2" t="s">
        <v>167</v>
      </c>
      <c r="V20">
        <v>0</v>
      </c>
      <c r="W20" s="3"/>
    </row>
    <row r="21" spans="1:23">
      <c r="A21" s="4">
        <f t="shared" si="0"/>
        <v>20</v>
      </c>
      <c r="B21" s="4" t="s">
        <v>21</v>
      </c>
      <c r="C21" s="4" t="s">
        <v>33</v>
      </c>
      <c r="D21" s="4" t="s">
        <v>45</v>
      </c>
      <c r="E21" s="4" t="s">
        <v>22</v>
      </c>
      <c r="F21" s="4" t="s">
        <v>39</v>
      </c>
      <c r="G21" s="4" t="s">
        <v>114</v>
      </c>
      <c r="H21" s="5" t="s">
        <v>25</v>
      </c>
      <c r="I21" s="6" t="s">
        <v>115</v>
      </c>
      <c r="J21" s="6" t="s">
        <v>79</v>
      </c>
      <c r="K21">
        <v>0</v>
      </c>
      <c r="L21">
        <v>0</v>
      </c>
      <c r="M21">
        <v>0</v>
      </c>
      <c r="N21">
        <v>0</v>
      </c>
      <c r="O21" s="3">
        <v>0</v>
      </c>
      <c r="P21">
        <v>0</v>
      </c>
      <c r="Q21" s="8">
        <v>0</v>
      </c>
      <c r="R21">
        <v>0</v>
      </c>
      <c r="S21">
        <v>0</v>
      </c>
      <c r="T21">
        <v>0</v>
      </c>
      <c r="U21" s="2" t="s">
        <v>167</v>
      </c>
      <c r="V21">
        <v>0</v>
      </c>
      <c r="W21" s="3"/>
    </row>
    <row r="22" spans="1:23">
      <c r="A22" s="4">
        <f t="shared" si="0"/>
        <v>21</v>
      </c>
      <c r="B22" s="4" t="s">
        <v>84</v>
      </c>
      <c r="C22" s="4" t="s">
        <v>85</v>
      </c>
      <c r="D22" s="4" t="s">
        <v>45</v>
      </c>
      <c r="E22" s="4" t="s">
        <v>22</v>
      </c>
      <c r="F22" s="5" t="s">
        <v>26</v>
      </c>
      <c r="G22" s="5" t="s">
        <v>86</v>
      </c>
      <c r="H22" s="5" t="s">
        <v>25</v>
      </c>
      <c r="I22" s="6" t="s">
        <v>87</v>
      </c>
      <c r="J22" s="6" t="s">
        <v>88</v>
      </c>
      <c r="K22">
        <v>1</v>
      </c>
      <c r="L22">
        <v>0</v>
      </c>
      <c r="M22">
        <v>45</v>
      </c>
      <c r="N22">
        <v>0</v>
      </c>
      <c r="O22" s="3">
        <v>0</v>
      </c>
      <c r="P22">
        <v>0</v>
      </c>
      <c r="Q22" s="8">
        <v>0</v>
      </c>
      <c r="R22">
        <v>0</v>
      </c>
      <c r="S22">
        <v>0</v>
      </c>
      <c r="T22">
        <v>0</v>
      </c>
      <c r="U22" s="2" t="s">
        <v>170</v>
      </c>
      <c r="V22" s="4">
        <v>2</v>
      </c>
      <c r="W22" s="3">
        <f>P22/K22</f>
        <v>0</v>
      </c>
    </row>
    <row r="23" spans="1:23">
      <c r="A23" s="4">
        <f t="shared" si="0"/>
        <v>22</v>
      </c>
      <c r="B23" s="4" t="s">
        <v>57</v>
      </c>
      <c r="C23" s="4" t="s">
        <v>58</v>
      </c>
      <c r="D23" s="4" t="s">
        <v>45</v>
      </c>
      <c r="E23" s="4" t="s">
        <v>22</v>
      </c>
      <c r="F23" s="4" t="s">
        <v>59</v>
      </c>
      <c r="G23" s="4" t="s">
        <v>60</v>
      </c>
      <c r="H23" s="5" t="s">
        <v>25</v>
      </c>
      <c r="I23" s="6" t="s">
        <v>61</v>
      </c>
      <c r="J23" s="6" t="s">
        <v>62</v>
      </c>
      <c r="K23">
        <v>0</v>
      </c>
      <c r="L23">
        <v>0</v>
      </c>
      <c r="M23">
        <v>0</v>
      </c>
      <c r="N23">
        <v>0</v>
      </c>
      <c r="O23" s="3">
        <v>0</v>
      </c>
      <c r="P23">
        <v>0</v>
      </c>
      <c r="Q23" s="8">
        <v>0</v>
      </c>
      <c r="R23">
        <v>0</v>
      </c>
      <c r="S23">
        <v>0</v>
      </c>
      <c r="T23">
        <v>0</v>
      </c>
      <c r="U23" s="2" t="s">
        <v>167</v>
      </c>
      <c r="V23">
        <v>0</v>
      </c>
      <c r="W23" s="3"/>
    </row>
    <row r="24" spans="1:23">
      <c r="A24" s="4">
        <f t="shared" si="0"/>
        <v>23</v>
      </c>
      <c r="B24" s="4" t="s">
        <v>118</v>
      </c>
      <c r="C24" s="4" t="s">
        <v>119</v>
      </c>
      <c r="D24" s="4" t="s">
        <v>45</v>
      </c>
      <c r="E24" s="4" t="s">
        <v>22</v>
      </c>
      <c r="F24" s="4" t="s">
        <v>26</v>
      </c>
      <c r="G24" s="4" t="s">
        <v>65</v>
      </c>
      <c r="H24" s="4" t="s">
        <v>29</v>
      </c>
      <c r="I24" s="6" t="s">
        <v>115</v>
      </c>
      <c r="J24" s="6" t="s">
        <v>79</v>
      </c>
      <c r="K24">
        <v>0</v>
      </c>
      <c r="L24">
        <v>0</v>
      </c>
      <c r="M24">
        <v>0</v>
      </c>
      <c r="N24">
        <v>0</v>
      </c>
      <c r="O24" s="3">
        <v>0</v>
      </c>
      <c r="P24">
        <v>0</v>
      </c>
      <c r="Q24" s="8">
        <v>0</v>
      </c>
      <c r="R24">
        <v>0</v>
      </c>
      <c r="S24">
        <v>0</v>
      </c>
      <c r="T24">
        <v>0</v>
      </c>
      <c r="U24" s="2" t="s">
        <v>167</v>
      </c>
      <c r="V24">
        <v>0</v>
      </c>
      <c r="W24" s="3"/>
    </row>
    <row r="25" spans="1:23">
      <c r="A25" s="4">
        <f t="shared" si="0"/>
        <v>24</v>
      </c>
      <c r="B25" s="4" t="s">
        <v>128</v>
      </c>
      <c r="C25" s="4" t="s">
        <v>135</v>
      </c>
      <c r="D25" s="4" t="s">
        <v>45</v>
      </c>
      <c r="E25" s="4" t="s">
        <v>22</v>
      </c>
      <c r="F25" s="5" t="s">
        <v>26</v>
      </c>
      <c r="G25" s="5" t="s">
        <v>65</v>
      </c>
      <c r="H25" s="5" t="s">
        <v>29</v>
      </c>
      <c r="I25" s="6" t="s">
        <v>136</v>
      </c>
      <c r="J25" s="6" t="s">
        <v>137</v>
      </c>
      <c r="K25">
        <v>0</v>
      </c>
      <c r="L25">
        <v>0</v>
      </c>
      <c r="M25">
        <v>0</v>
      </c>
      <c r="N25">
        <v>0</v>
      </c>
      <c r="O25" s="3">
        <v>0</v>
      </c>
      <c r="P25">
        <v>0</v>
      </c>
      <c r="Q25" s="8">
        <v>0</v>
      </c>
      <c r="R25">
        <v>0</v>
      </c>
      <c r="S25">
        <v>0</v>
      </c>
      <c r="T25">
        <v>0</v>
      </c>
      <c r="U25" s="2" t="s">
        <v>167</v>
      </c>
      <c r="V25">
        <v>0</v>
      </c>
      <c r="W25" s="3"/>
    </row>
    <row r="26" spans="1:23">
      <c r="A26" s="4">
        <f t="shared" si="0"/>
        <v>25</v>
      </c>
      <c r="B26" s="4" t="s">
        <v>63</v>
      </c>
      <c r="C26" s="4" t="s">
        <v>64</v>
      </c>
      <c r="D26" s="4" t="s">
        <v>45</v>
      </c>
      <c r="E26" s="4" t="s">
        <v>22</v>
      </c>
      <c r="F26" s="4" t="s">
        <v>59</v>
      </c>
      <c r="G26" s="4" t="s">
        <v>65</v>
      </c>
      <c r="H26" s="4" t="s">
        <v>29</v>
      </c>
      <c r="I26" s="6" t="s">
        <v>61</v>
      </c>
      <c r="J26" s="6" t="s">
        <v>62</v>
      </c>
      <c r="K26">
        <v>15</v>
      </c>
      <c r="L26">
        <v>15</v>
      </c>
      <c r="M26">
        <v>1350</v>
      </c>
      <c r="N26">
        <v>25</v>
      </c>
      <c r="O26" s="3">
        <v>1.67</v>
      </c>
      <c r="P26">
        <v>59</v>
      </c>
      <c r="Q26" s="8">
        <v>0.70199999999999996</v>
      </c>
      <c r="R26">
        <v>4</v>
      </c>
      <c r="S26" s="4">
        <v>6</v>
      </c>
      <c r="T26">
        <v>5</v>
      </c>
      <c r="U26" s="2" t="s">
        <v>168</v>
      </c>
      <c r="W26" s="3">
        <f>P26/K26</f>
        <v>3.9333333333333331</v>
      </c>
    </row>
    <row r="27" spans="1:23">
      <c r="A27" s="4">
        <f t="shared" si="0"/>
        <v>26</v>
      </c>
      <c r="B27" s="4" t="s">
        <v>93</v>
      </c>
      <c r="C27" s="4" t="s">
        <v>147</v>
      </c>
      <c r="D27" s="4" t="s">
        <v>45</v>
      </c>
      <c r="E27" s="4" t="s">
        <v>22</v>
      </c>
      <c r="F27" s="4" t="s">
        <v>26</v>
      </c>
      <c r="G27" s="4" t="s">
        <v>37</v>
      </c>
      <c r="H27" s="5" t="s">
        <v>25</v>
      </c>
      <c r="I27" s="6" t="s">
        <v>146</v>
      </c>
      <c r="J27" s="6" t="s">
        <v>101</v>
      </c>
      <c r="K27">
        <v>3</v>
      </c>
      <c r="L27">
        <v>1</v>
      </c>
      <c r="M27">
        <v>101</v>
      </c>
      <c r="N27">
        <v>2</v>
      </c>
      <c r="O27" s="3">
        <v>1.77</v>
      </c>
      <c r="P27">
        <v>1</v>
      </c>
      <c r="Q27" s="8">
        <v>0.33300000000000002</v>
      </c>
      <c r="R27">
        <v>1</v>
      </c>
      <c r="S27">
        <v>1</v>
      </c>
      <c r="T27">
        <v>0</v>
      </c>
      <c r="U27" s="2" t="s">
        <v>170</v>
      </c>
      <c r="V27">
        <v>5</v>
      </c>
      <c r="W27" s="3">
        <f>P27/K27</f>
        <v>0.33333333333333331</v>
      </c>
    </row>
    <row r="28" spans="1:23">
      <c r="A28" s="4">
        <f t="shared" si="0"/>
        <v>27</v>
      </c>
      <c r="B28" s="4" t="s">
        <v>97</v>
      </c>
      <c r="C28" s="4" t="s">
        <v>98</v>
      </c>
      <c r="D28" s="4" t="s">
        <v>45</v>
      </c>
      <c r="E28" s="4" t="s">
        <v>22</v>
      </c>
      <c r="F28" s="4" t="s">
        <v>27</v>
      </c>
      <c r="G28" s="4" t="s">
        <v>99</v>
      </c>
      <c r="H28" s="5" t="s">
        <v>25</v>
      </c>
      <c r="I28" s="6" t="s">
        <v>100</v>
      </c>
      <c r="J28" s="6" t="s">
        <v>101</v>
      </c>
      <c r="K28">
        <v>14</v>
      </c>
      <c r="L28">
        <v>14</v>
      </c>
      <c r="M28">
        <v>1215</v>
      </c>
      <c r="N28">
        <v>26</v>
      </c>
      <c r="O28" s="3">
        <v>2.93</v>
      </c>
      <c r="P28">
        <v>66</v>
      </c>
      <c r="Q28" s="8">
        <v>0.71699999999999997</v>
      </c>
      <c r="R28">
        <v>2</v>
      </c>
      <c r="S28">
        <v>11</v>
      </c>
      <c r="T28">
        <v>1</v>
      </c>
      <c r="U28" s="2" t="s">
        <v>171</v>
      </c>
      <c r="V28">
        <v>176</v>
      </c>
      <c r="W28" s="3">
        <f>P28/K28</f>
        <v>4.7142857142857144</v>
      </c>
    </row>
    <row r="29" spans="1:23">
      <c r="A29" s="4">
        <f t="shared" si="0"/>
        <v>28</v>
      </c>
      <c r="B29" s="4" t="s">
        <v>102</v>
      </c>
      <c r="C29" s="4" t="s">
        <v>103</v>
      </c>
      <c r="D29" s="4" t="s">
        <v>45</v>
      </c>
      <c r="E29" s="4" t="s">
        <v>22</v>
      </c>
      <c r="F29" s="4" t="s">
        <v>26</v>
      </c>
      <c r="G29" s="4" t="s">
        <v>24</v>
      </c>
      <c r="H29" s="5" t="s">
        <v>25</v>
      </c>
      <c r="I29" s="6" t="s">
        <v>100</v>
      </c>
      <c r="J29" s="6" t="s">
        <v>101</v>
      </c>
      <c r="K29">
        <v>4</v>
      </c>
      <c r="L29">
        <v>3</v>
      </c>
      <c r="M29">
        <v>315</v>
      </c>
      <c r="N29">
        <v>6</v>
      </c>
      <c r="O29" s="3">
        <v>1.71</v>
      </c>
      <c r="P29">
        <v>21</v>
      </c>
      <c r="Q29" s="8">
        <v>0.77800000000000002</v>
      </c>
      <c r="R29">
        <v>1</v>
      </c>
      <c r="S29">
        <v>2</v>
      </c>
      <c r="T29">
        <v>0</v>
      </c>
      <c r="U29" s="2" t="s">
        <v>167</v>
      </c>
      <c r="V29">
        <v>54</v>
      </c>
      <c r="W29" s="3">
        <f>P29/K29</f>
        <v>5.25</v>
      </c>
    </row>
    <row r="30" spans="1:23">
      <c r="A30" s="4">
        <f t="shared" si="0"/>
        <v>29</v>
      </c>
      <c r="B30" s="4" t="s">
        <v>104</v>
      </c>
      <c r="C30" s="4" t="s">
        <v>105</v>
      </c>
      <c r="D30" s="4" t="s">
        <v>45</v>
      </c>
      <c r="E30" s="4" t="s">
        <v>22</v>
      </c>
      <c r="F30" s="4" t="s">
        <v>26</v>
      </c>
      <c r="G30" s="4" t="s">
        <v>24</v>
      </c>
      <c r="H30" s="5" t="s">
        <v>25</v>
      </c>
      <c r="I30" s="6" t="s">
        <v>100</v>
      </c>
      <c r="J30" s="6" t="s">
        <v>101</v>
      </c>
      <c r="K30">
        <v>0</v>
      </c>
      <c r="L30">
        <v>0</v>
      </c>
      <c r="M30">
        <v>0</v>
      </c>
      <c r="N30">
        <v>0</v>
      </c>
      <c r="O30" s="3">
        <v>0</v>
      </c>
      <c r="P30">
        <v>0</v>
      </c>
      <c r="Q30" s="8">
        <v>0</v>
      </c>
      <c r="R30">
        <v>0</v>
      </c>
      <c r="S30">
        <v>0</v>
      </c>
      <c r="T30">
        <v>0</v>
      </c>
      <c r="U30" s="2" t="s">
        <v>167</v>
      </c>
      <c r="V30">
        <v>0</v>
      </c>
      <c r="W30" s="3"/>
    </row>
    <row r="31" spans="1:23">
      <c r="A31" s="4">
        <f t="shared" si="0"/>
        <v>30</v>
      </c>
      <c r="B31" s="4" t="s">
        <v>41</v>
      </c>
      <c r="C31" s="4" t="s">
        <v>138</v>
      </c>
      <c r="D31" s="4" t="s">
        <v>45</v>
      </c>
      <c r="E31" s="4" t="s">
        <v>22</v>
      </c>
      <c r="F31" s="4" t="s">
        <v>27</v>
      </c>
      <c r="G31" s="4" t="s">
        <v>139</v>
      </c>
      <c r="H31" s="5" t="s">
        <v>25</v>
      </c>
      <c r="I31" s="6" t="s">
        <v>140</v>
      </c>
      <c r="J31" s="6" t="s">
        <v>141</v>
      </c>
      <c r="K31">
        <v>24</v>
      </c>
      <c r="L31">
        <v>24</v>
      </c>
      <c r="M31">
        <v>2106</v>
      </c>
      <c r="N31">
        <v>15</v>
      </c>
      <c r="O31" s="3">
        <v>0.64</v>
      </c>
      <c r="P31">
        <v>95</v>
      </c>
      <c r="Q31" s="8">
        <v>0.86399999999999999</v>
      </c>
      <c r="R31">
        <v>19</v>
      </c>
      <c r="S31">
        <v>3</v>
      </c>
      <c r="T31">
        <v>2</v>
      </c>
      <c r="U31" s="2" t="s">
        <v>174</v>
      </c>
      <c r="V31">
        <v>240</v>
      </c>
      <c r="W31" s="3">
        <f>P31/K31</f>
        <v>3.9583333333333335</v>
      </c>
    </row>
    <row r="32" spans="1:23">
      <c r="A32" s="4">
        <f t="shared" si="0"/>
        <v>31</v>
      </c>
      <c r="B32" s="5" t="s">
        <v>71</v>
      </c>
      <c r="C32" s="5" t="s">
        <v>72</v>
      </c>
      <c r="D32" s="5" t="s">
        <v>45</v>
      </c>
      <c r="E32" s="5" t="s">
        <v>22</v>
      </c>
      <c r="F32" s="5" t="s">
        <v>23</v>
      </c>
      <c r="G32" s="5" t="s">
        <v>73</v>
      </c>
      <c r="H32" s="5" t="s">
        <v>25</v>
      </c>
      <c r="I32" s="6" t="s">
        <v>74</v>
      </c>
      <c r="J32" s="6" t="s">
        <v>75</v>
      </c>
      <c r="K32">
        <v>3</v>
      </c>
      <c r="L32">
        <v>0</v>
      </c>
      <c r="M32">
        <v>99</v>
      </c>
      <c r="N32">
        <v>3</v>
      </c>
      <c r="O32" s="3">
        <v>2.72</v>
      </c>
      <c r="P32">
        <v>3</v>
      </c>
      <c r="Q32" s="8">
        <v>0.5</v>
      </c>
      <c r="R32">
        <v>0</v>
      </c>
      <c r="S32">
        <v>1</v>
      </c>
      <c r="T32">
        <v>0</v>
      </c>
      <c r="U32" s="2" t="s">
        <v>167</v>
      </c>
      <c r="V32">
        <v>9</v>
      </c>
      <c r="W32" s="3">
        <f>P32/K32</f>
        <v>1</v>
      </c>
    </row>
    <row r="33" spans="1:23">
      <c r="A33" s="4">
        <f t="shared" si="0"/>
        <v>32</v>
      </c>
      <c r="B33" s="4" t="s">
        <v>120</v>
      </c>
      <c r="C33" s="4" t="s">
        <v>121</v>
      </c>
      <c r="D33" s="4" t="s">
        <v>45</v>
      </c>
      <c r="E33" s="4" t="s">
        <v>22</v>
      </c>
      <c r="F33" s="4" t="s">
        <v>27</v>
      </c>
      <c r="G33" s="4" t="s">
        <v>122</v>
      </c>
      <c r="H33" s="5" t="s">
        <v>25</v>
      </c>
      <c r="I33" s="6" t="s">
        <v>123</v>
      </c>
      <c r="J33" s="6" t="s">
        <v>124</v>
      </c>
      <c r="K33">
        <v>1</v>
      </c>
      <c r="L33">
        <v>0</v>
      </c>
      <c r="M33">
        <v>15</v>
      </c>
      <c r="N33">
        <v>2</v>
      </c>
      <c r="O33" s="3">
        <v>11</v>
      </c>
      <c r="P33">
        <v>0</v>
      </c>
      <c r="Q33" s="8">
        <v>0</v>
      </c>
      <c r="R33">
        <v>0</v>
      </c>
      <c r="S33">
        <v>0</v>
      </c>
      <c r="T33">
        <v>0</v>
      </c>
      <c r="U33" s="2" t="s">
        <v>167</v>
      </c>
      <c r="V33">
        <v>2</v>
      </c>
      <c r="W33" s="3">
        <f>P33/K33</f>
        <v>0</v>
      </c>
    </row>
    <row r="34" spans="1:23">
      <c r="A34" s="4">
        <f t="shared" si="0"/>
        <v>33</v>
      </c>
      <c r="B34" s="5" t="s">
        <v>150</v>
      </c>
      <c r="C34" s="5" t="s">
        <v>151</v>
      </c>
      <c r="D34" s="5" t="s">
        <v>45</v>
      </c>
      <c r="E34" s="5" t="s">
        <v>22</v>
      </c>
      <c r="F34" s="5" t="s">
        <v>34</v>
      </c>
      <c r="G34" s="5" t="s">
        <v>152</v>
      </c>
      <c r="H34" s="5" t="s">
        <v>25</v>
      </c>
      <c r="I34" s="6" t="s">
        <v>153</v>
      </c>
      <c r="J34" s="6" t="s">
        <v>101</v>
      </c>
      <c r="K34">
        <v>2</v>
      </c>
      <c r="L34">
        <v>0</v>
      </c>
      <c r="M34">
        <v>73</v>
      </c>
      <c r="N34">
        <v>3</v>
      </c>
      <c r="O34" s="3">
        <v>3.68</v>
      </c>
      <c r="P34">
        <v>2</v>
      </c>
      <c r="Q34" s="8">
        <v>0.4</v>
      </c>
      <c r="R34">
        <v>0</v>
      </c>
      <c r="S34">
        <v>0</v>
      </c>
      <c r="T34">
        <v>0</v>
      </c>
      <c r="U34" s="2" t="s">
        <v>167</v>
      </c>
      <c r="V34">
        <v>12</v>
      </c>
      <c r="W34" s="3">
        <f>P34/K34</f>
        <v>1</v>
      </c>
    </row>
    <row r="35" spans="1:23">
      <c r="A35" s="4">
        <f t="shared" si="0"/>
        <v>34</v>
      </c>
      <c r="B35" s="4" t="s">
        <v>66</v>
      </c>
      <c r="C35" s="4" t="s">
        <v>67</v>
      </c>
      <c r="D35" s="4" t="s">
        <v>45</v>
      </c>
      <c r="E35" s="4" t="s">
        <v>22</v>
      </c>
      <c r="F35" s="5" t="s">
        <v>34</v>
      </c>
      <c r="G35" s="5" t="s">
        <v>68</v>
      </c>
      <c r="H35" s="5" t="s">
        <v>29</v>
      </c>
      <c r="I35" s="6" t="s">
        <v>69</v>
      </c>
      <c r="J35" s="6" t="s">
        <v>70</v>
      </c>
      <c r="K35">
        <v>0</v>
      </c>
      <c r="L35">
        <v>0</v>
      </c>
      <c r="M35">
        <v>0</v>
      </c>
      <c r="N35">
        <v>0</v>
      </c>
      <c r="O35" s="3">
        <v>0</v>
      </c>
      <c r="P35">
        <v>0</v>
      </c>
      <c r="Q35" s="8">
        <v>0</v>
      </c>
      <c r="R35">
        <v>0</v>
      </c>
      <c r="S35">
        <v>0</v>
      </c>
      <c r="T35">
        <v>0</v>
      </c>
      <c r="U35" s="2" t="s">
        <v>167</v>
      </c>
      <c r="V35">
        <v>0</v>
      </c>
      <c r="W35" s="3"/>
    </row>
    <row r="36" spans="1:23">
      <c r="A36" s="4"/>
      <c r="U36" s="9"/>
      <c r="W36" s="3"/>
    </row>
    <row r="37" spans="1:23">
      <c r="A37" s="4"/>
    </row>
    <row r="38" spans="1:23">
      <c r="A38" s="4"/>
    </row>
    <row r="39" spans="1:23">
      <c r="A39" s="4"/>
    </row>
    <row r="40" spans="1:23">
      <c r="A40" s="4"/>
    </row>
    <row r="41" spans="1:23">
      <c r="A41" s="4"/>
    </row>
  </sheetData>
  <sortState ref="B2:W35">
    <sortCondition ref="G2:G35"/>
    <sortCondition ref="C2:C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2024-02-01T04:08:18Z</dcterms:created>
  <dcterms:modified xsi:type="dcterms:W3CDTF">2024-02-24T21:42:00Z</dcterms:modified>
</cp:coreProperties>
</file>