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40" windowHeight="116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3" i="1"/>
  <c r="AH24"/>
  <c r="A7"/>
  <c r="AH16"/>
  <c r="AH68"/>
  <c r="AH26"/>
  <c r="AH48"/>
  <c r="AH33"/>
  <c r="AH81"/>
  <c r="AH74"/>
  <c r="AH86"/>
  <c r="AH67"/>
  <c r="AH32"/>
  <c r="AH90"/>
  <c r="AH92"/>
  <c r="AH10"/>
  <c r="AH4"/>
  <c r="AH80"/>
  <c r="AH3"/>
  <c r="AH28"/>
  <c r="AH78"/>
  <c r="AH100"/>
  <c r="AH55"/>
  <c r="AH34"/>
  <c r="AH7"/>
  <c r="AH43"/>
  <c r="AH57"/>
  <c r="AH21"/>
  <c r="AH83"/>
  <c r="AH17"/>
  <c r="AH63"/>
  <c r="AH36"/>
  <c r="AH13"/>
  <c r="AH82"/>
  <c r="AH35"/>
  <c r="AH46"/>
  <c r="AH77"/>
  <c r="AH27"/>
  <c r="AH5"/>
  <c r="AH38"/>
  <c r="AH9"/>
  <c r="AH71"/>
  <c r="AH15"/>
  <c r="AH31"/>
  <c r="AH22"/>
  <c r="AH53"/>
  <c r="AH39"/>
  <c r="AH37"/>
  <c r="AH64"/>
  <c r="AH73"/>
  <c r="AH12"/>
  <c r="AH54"/>
  <c r="AH72"/>
  <c r="AH25"/>
  <c r="AH14"/>
  <c r="AH45"/>
  <c r="AH60"/>
  <c r="AH93"/>
  <c r="AH69"/>
  <c r="AH41"/>
  <c r="AH42"/>
  <c r="AH20"/>
  <c r="AH44"/>
  <c r="AH61"/>
  <c r="AH98"/>
  <c r="AH29"/>
  <c r="AH49"/>
  <c r="AH52"/>
  <c r="AH47"/>
  <c r="AH70"/>
  <c r="AH40"/>
  <c r="AH18"/>
  <c r="AH94"/>
  <c r="AH51"/>
  <c r="AH59"/>
  <c r="AH23"/>
  <c r="AH11"/>
  <c r="AH50"/>
  <c r="AH6"/>
  <c r="AH87"/>
  <c r="AH19"/>
  <c r="AH91"/>
  <c r="AH56"/>
  <c r="AH30"/>
  <c r="AH8"/>
  <c r="A5"/>
  <c r="A6" s="1"/>
  <c r="A4"/>
  <c r="A8" l="1"/>
  <c r="A9" s="1"/>
  <c r="A10" s="1"/>
  <c r="A11" s="1"/>
  <c r="A12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</calcChain>
</file>

<file path=xl/sharedStrings.xml><?xml version="1.0" encoding="utf-8"?>
<sst xmlns="http://schemas.openxmlformats.org/spreadsheetml/2006/main" count="969" uniqueCount="401">
  <si>
    <t>Numbers in red indicate team leaders</t>
  </si>
  <si>
    <t>Games</t>
  </si>
  <si>
    <t>Minutes</t>
  </si>
  <si>
    <t>Field Goals</t>
  </si>
  <si>
    <t>Three Point</t>
  </si>
  <si>
    <t>Free Throws</t>
  </si>
  <si>
    <t>Scoring</t>
  </si>
  <si>
    <t>Rebounds</t>
  </si>
  <si>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</si>
  <si>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</si>
  <si>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</si>
  <si>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</si>
  <si>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</si>
  <si>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</si>
  <si>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</si>
  <si>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</si>
  <si>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</si>
  <si>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GP</t>
  </si>
  <si>
    <t>GS</t>
  </si>
  <si>
    <t>TOT</t>
  </si>
  <si>
    <t>AVG</t>
  </si>
  <si>
    <t>FGM</t>
  </si>
  <si>
    <t>FGA</t>
  </si>
  <si>
    <t>FG%</t>
  </si>
  <si>
    <t>3PT</t>
  </si>
  <si>
    <t>3PTA</t>
  </si>
  <si>
    <t>3PT%</t>
  </si>
  <si>
    <t>FTM</t>
  </si>
  <si>
    <t>FTA</t>
  </si>
  <si>
    <t>FT%</t>
  </si>
  <si>
    <t>PTS</t>
  </si>
  <si>
    <t>AVE</t>
  </si>
  <si>
    <t>OfF</t>
  </si>
  <si>
    <t>DEF</t>
  </si>
  <si>
    <t>PF</t>
  </si>
  <si>
    <t>AST</t>
  </si>
  <si>
    <t>TO</t>
  </si>
  <si>
    <t>STL</t>
  </si>
  <si>
    <t>BLK</t>
  </si>
  <si>
    <t>AST/TO</t>
  </si>
  <si>
    <t>Noah</t>
  </si>
  <si>
    <t>Butler</t>
  </si>
  <si>
    <t>D III</t>
  </si>
  <si>
    <t>Forward</t>
  </si>
  <si>
    <t>Senior</t>
  </si>
  <si>
    <t>Free State</t>
  </si>
  <si>
    <t>Aurora University</t>
  </si>
  <si>
    <t>Northern Athletics Collegiate Conference</t>
  </si>
  <si>
    <t>Nick</t>
  </si>
  <si>
    <t>Howard</t>
  </si>
  <si>
    <t>Sophomore</t>
  </si>
  <si>
    <t>St. Thomas Aquinas</t>
  </si>
  <si>
    <t>Benedictine University-Illinois</t>
  </si>
  <si>
    <t>Carter</t>
  </si>
  <si>
    <t>Knuckles</t>
  </si>
  <si>
    <t>Junior</t>
  </si>
  <si>
    <t>Lindbergh</t>
  </si>
  <si>
    <t>Aiden</t>
  </si>
  <si>
    <t>Werth</t>
  </si>
  <si>
    <t>Demetris</t>
  </si>
  <si>
    <t>Phillips</t>
  </si>
  <si>
    <t>Freshman</t>
  </si>
  <si>
    <t>Lutheran-St. Charles</t>
  </si>
  <si>
    <t>Berea College</t>
  </si>
  <si>
    <t>Collegiate Conference of the South</t>
  </si>
  <si>
    <t>Brody</t>
  </si>
  <si>
    <t>Barr</t>
  </si>
  <si>
    <t>Guard</t>
  </si>
  <si>
    <t>Blue Valley</t>
  </si>
  <si>
    <t>Blackburn College</t>
  </si>
  <si>
    <t>St. Louis Intercollegiate Athletic Conference</t>
  </si>
  <si>
    <t>Odis</t>
  </si>
  <si>
    <t>Grissom</t>
  </si>
  <si>
    <t>Lift for Life Academy</t>
  </si>
  <si>
    <t>Trent</t>
  </si>
  <si>
    <t>Raby</t>
  </si>
  <si>
    <t>Polo</t>
  </si>
  <si>
    <t>Caleb</t>
  </si>
  <si>
    <t>Schaab</t>
  </si>
  <si>
    <t>Leopold</t>
  </si>
  <si>
    <t>Josiah</t>
  </si>
  <si>
    <t>Talmadge</t>
  </si>
  <si>
    <t>Neodesha</t>
  </si>
  <si>
    <t>Owen</t>
  </si>
  <si>
    <t>Walter</t>
  </si>
  <si>
    <t>Marquette</t>
  </si>
  <si>
    <t>Logan</t>
  </si>
  <si>
    <t>Willis</t>
  </si>
  <si>
    <t>Blue Springs South</t>
  </si>
  <si>
    <t>Carson</t>
  </si>
  <si>
    <t>Starns</t>
  </si>
  <si>
    <t>Northland Christian</t>
  </si>
  <si>
    <t>Cairn University</t>
  </si>
  <si>
    <t>United East Conference</t>
  </si>
  <si>
    <t>Evan</t>
  </si>
  <si>
    <t>Bland</t>
  </si>
  <si>
    <t>Gateway City</t>
  </si>
  <si>
    <t>Carroll University-Wisconsin</t>
  </si>
  <si>
    <t>College Conference of Illinois &amp; Wisconsin</t>
  </si>
  <si>
    <t>Anand</t>
  </si>
  <si>
    <t>Dharmarajan</t>
  </si>
  <si>
    <t>John Burroughs</t>
  </si>
  <si>
    <t>Case Western Reserve University</t>
  </si>
  <si>
    <t>University Athletic Association</t>
  </si>
  <si>
    <t>Frahm</t>
  </si>
  <si>
    <t>Glendale</t>
  </si>
  <si>
    <t>Central College-IA</t>
  </si>
  <si>
    <t>American Rivers Conference</t>
  </si>
  <si>
    <t xml:space="preserve">Kale </t>
  </si>
  <si>
    <t>Purcell</t>
  </si>
  <si>
    <t>Holton</t>
  </si>
  <si>
    <t xml:space="preserve">Blake </t>
  </si>
  <si>
    <t>Struemph</t>
  </si>
  <si>
    <t>Fort Zumwalt South</t>
  </si>
  <si>
    <t>Brady</t>
  </si>
  <si>
    <t>Wolf</t>
  </si>
  <si>
    <t>Orchard Farm</t>
  </si>
  <si>
    <t>Joe</t>
  </si>
  <si>
    <t>Berry</t>
  </si>
  <si>
    <t>Chicago</t>
  </si>
  <si>
    <t>Jack</t>
  </si>
  <si>
    <t>Lawson</t>
  </si>
  <si>
    <t>Lutheran South</t>
  </si>
  <si>
    <t>Colby College</t>
  </si>
  <si>
    <t>New England Small College Athletic Conference</t>
  </si>
  <si>
    <t>Louis</t>
  </si>
  <si>
    <t>Cristifano, Jr.</t>
  </si>
  <si>
    <t>Barstow</t>
  </si>
  <si>
    <t>Dallas</t>
  </si>
  <si>
    <t>Southern Collegiate Athletic Conference</t>
  </si>
  <si>
    <t>AJ</t>
  </si>
  <si>
    <t>Weston</t>
  </si>
  <si>
    <t>Lincoln Prep</t>
  </si>
  <si>
    <t>Dean College</t>
  </si>
  <si>
    <t>Great Northeast Athletic Conference</t>
  </si>
  <si>
    <t xml:space="preserve">Trevor </t>
  </si>
  <si>
    <t>Reed, Jr.</t>
  </si>
  <si>
    <t>Denison University</t>
  </si>
  <si>
    <t>North Coast Athletic Conference</t>
  </si>
  <si>
    <t>Steinbach</t>
  </si>
  <si>
    <t>Ladue Horton Watkins</t>
  </si>
  <si>
    <t>Goddard</t>
  </si>
  <si>
    <t>Christian Brothers</t>
  </si>
  <si>
    <t>DePauw University</t>
  </si>
  <si>
    <t>Dominic</t>
  </si>
  <si>
    <t>Fragola</t>
  </si>
  <si>
    <t>Liberty North</t>
  </si>
  <si>
    <t>Dominican University-Illinois</t>
  </si>
  <si>
    <t>Ethan</t>
  </si>
  <si>
    <t>Worley</t>
  </si>
  <si>
    <t>Hillsboro</t>
  </si>
  <si>
    <t xml:space="preserve">Ethan </t>
  </si>
  <si>
    <t>Fauss</t>
  </si>
  <si>
    <t>Clayton</t>
  </si>
  <si>
    <t>Emory University</t>
  </si>
  <si>
    <t>Brent</t>
  </si>
  <si>
    <t>Brown</t>
  </si>
  <si>
    <t>Fontbonne University</t>
  </si>
  <si>
    <t>Chartrand</t>
  </si>
  <si>
    <t>Webster Groves</t>
  </si>
  <si>
    <t>Grant</t>
  </si>
  <si>
    <t>Hastings</t>
  </si>
  <si>
    <t>Oakville</t>
  </si>
  <si>
    <t>Kendall</t>
  </si>
  <si>
    <t>Horton</t>
  </si>
  <si>
    <t>Park Hills Central</t>
  </si>
  <si>
    <t>Isiah</t>
  </si>
  <si>
    <t>Meeks</t>
  </si>
  <si>
    <t>Monett</t>
  </si>
  <si>
    <t>Charles</t>
  </si>
  <si>
    <t>Nelson</t>
  </si>
  <si>
    <t>Miller Career</t>
  </si>
  <si>
    <t>Christian</t>
  </si>
  <si>
    <t>Newcombe</t>
  </si>
  <si>
    <t>Bishop DuBourg</t>
  </si>
  <si>
    <t>Adam</t>
  </si>
  <si>
    <t>Painter</t>
  </si>
  <si>
    <t>Francis Howell Central</t>
  </si>
  <si>
    <t>Trayvon</t>
  </si>
  <si>
    <t>Robinson</t>
  </si>
  <si>
    <t>University City</t>
  </si>
  <si>
    <t>JP</t>
  </si>
  <si>
    <t>Ruble</t>
  </si>
  <si>
    <t>Farmington</t>
  </si>
  <si>
    <t>Cameron</t>
  </si>
  <si>
    <t>Sutton</t>
  </si>
  <si>
    <t>Jaylen</t>
  </si>
  <si>
    <t>Swinney</t>
  </si>
  <si>
    <t>Wagner</t>
  </si>
  <si>
    <t>Drew</t>
  </si>
  <si>
    <t>Irby</t>
  </si>
  <si>
    <t>Portageville</t>
  </si>
  <si>
    <t>Greensboro College</t>
  </si>
  <si>
    <t>USA South Confernce</t>
  </si>
  <si>
    <t>Jamie</t>
  </si>
  <si>
    <t>Calmese</t>
  </si>
  <si>
    <t>Greenville University</t>
  </si>
  <si>
    <t>Kaidyn</t>
  </si>
  <si>
    <t xml:space="preserve">Johnson, Jr. </t>
  </si>
  <si>
    <t>Jefferson City</t>
  </si>
  <si>
    <t>Chase</t>
  </si>
  <si>
    <t>White</t>
  </si>
  <si>
    <t>Lebanon</t>
  </si>
  <si>
    <t>Jordon</t>
  </si>
  <si>
    <t>Ryan</t>
  </si>
  <si>
    <t>Grinnell College</t>
  </si>
  <si>
    <t>Midwest Conference</t>
  </si>
  <si>
    <t>Colten</t>
  </si>
  <si>
    <t>Nixa</t>
  </si>
  <si>
    <t>Hendrix College</t>
  </si>
  <si>
    <t>Southern Athletic Association</t>
  </si>
  <si>
    <t>Preston</t>
  </si>
  <si>
    <t>Thomas</t>
  </si>
  <si>
    <t>Houghton College</t>
  </si>
  <si>
    <t>Empire 8</t>
  </si>
  <si>
    <t>Nathan</t>
  </si>
  <si>
    <t>Bobikiewicz</t>
  </si>
  <si>
    <t>Liberty-Wentzville</t>
  </si>
  <si>
    <t>Illinois College</t>
  </si>
  <si>
    <t>Marcus</t>
  </si>
  <si>
    <t>Coleman</t>
  </si>
  <si>
    <t>MICDS</t>
  </si>
  <si>
    <t>Zion</t>
  </si>
  <si>
    <t>Hampton</t>
  </si>
  <si>
    <t>Matt</t>
  </si>
  <si>
    <t>Thompson</t>
  </si>
  <si>
    <t>Smith-Cotton</t>
  </si>
  <si>
    <t>Kuehl</t>
  </si>
  <si>
    <t>Parkway West</t>
  </si>
  <si>
    <t>Illinois Wesleyan</t>
  </si>
  <si>
    <t>Roper</t>
  </si>
  <si>
    <t xml:space="preserve">Schneider </t>
  </si>
  <si>
    <t>Harrison</t>
  </si>
  <si>
    <t>Wilmsen</t>
  </si>
  <si>
    <t>Priory</t>
  </si>
  <si>
    <t>Gabriel</t>
  </si>
  <si>
    <t>McCrary</t>
  </si>
  <si>
    <t>Liberty</t>
  </si>
  <si>
    <t>La Verne</t>
  </si>
  <si>
    <t>Southern California Intercollegiate Athletic Conference</t>
  </si>
  <si>
    <t>Westminster Christian Academy</t>
  </si>
  <si>
    <t>Messiah</t>
  </si>
  <si>
    <t>Middle Atlantic Commonwealth Conference</t>
  </si>
  <si>
    <t>Demarcus</t>
  </si>
  <si>
    <t>Bond</t>
  </si>
  <si>
    <t>St. Louis University High</t>
  </si>
  <si>
    <t>Millikin University</t>
  </si>
  <si>
    <t>Lance</t>
  </si>
  <si>
    <t>Hackney</t>
  </si>
  <si>
    <t>Cole</t>
  </si>
  <si>
    <t>Laurence</t>
  </si>
  <si>
    <t>Anthony</t>
  </si>
  <si>
    <t>Lewis</t>
  </si>
  <si>
    <t>St. Dominic</t>
  </si>
  <si>
    <t>Jaden</t>
  </si>
  <si>
    <t>McClain</t>
  </si>
  <si>
    <t>Jackson</t>
  </si>
  <si>
    <t>Neidenbach</t>
  </si>
  <si>
    <t>DeSmet</t>
  </si>
  <si>
    <t>Pat</t>
  </si>
  <si>
    <t>Origliasso</t>
  </si>
  <si>
    <t>Frazier</t>
  </si>
  <si>
    <t>Ott</t>
  </si>
  <si>
    <t>Chaminade</t>
  </si>
  <si>
    <t>Drake</t>
  </si>
  <si>
    <t>Stevenson</t>
  </si>
  <si>
    <t>Fort Zumwalt North</t>
  </si>
  <si>
    <t>Straughter</t>
  </si>
  <si>
    <t>Nate</t>
  </si>
  <si>
    <t>Andrew</t>
  </si>
  <si>
    <t>Brewer</t>
  </si>
  <si>
    <t>Shawnee Mission South</t>
  </si>
  <si>
    <t>Nebraska Wesleyan University</t>
  </si>
  <si>
    <t>Quentin</t>
  </si>
  <si>
    <t>Robertson</t>
  </si>
  <si>
    <t>Blue Valley West</t>
  </si>
  <si>
    <t>Henry</t>
  </si>
  <si>
    <t>Wilson</t>
  </si>
  <si>
    <t>Hickman</t>
  </si>
  <si>
    <t>Occidental College</t>
  </si>
  <si>
    <t xml:space="preserve">Bobby </t>
  </si>
  <si>
    <t>Alford III</t>
  </si>
  <si>
    <t>Principia College</t>
  </si>
  <si>
    <t>Jordan</t>
  </si>
  <si>
    <t>Williams</t>
  </si>
  <si>
    <t>Whitfield Academy</t>
  </si>
  <si>
    <t>Rhodes College</t>
  </si>
  <si>
    <t>Jonathan</t>
  </si>
  <si>
    <t>Prange</t>
  </si>
  <si>
    <t>Murdock</t>
  </si>
  <si>
    <t>Francis Howell North</t>
  </si>
  <si>
    <t>Ripon College</t>
  </si>
  <si>
    <t>TK</t>
  </si>
  <si>
    <t>Ayers</t>
  </si>
  <si>
    <t>Central-Cape Girardeau</t>
  </si>
  <si>
    <t>Rockford University</t>
  </si>
  <si>
    <t>Sam</t>
  </si>
  <si>
    <t>Piontek</t>
  </si>
  <si>
    <t>Rose-Hulman Institute of Technology</t>
  </si>
  <si>
    <t>Heartland Collegiate Athletic Conference</t>
  </si>
  <si>
    <t>Eddie</t>
  </si>
  <si>
    <t>Simon, Jr.</t>
  </si>
  <si>
    <t>Whitfield School</t>
  </si>
  <si>
    <t>Kim</t>
  </si>
  <si>
    <t>Pembroke Hill</t>
  </si>
  <si>
    <t>Sarah Lawrence College</t>
  </si>
  <si>
    <t>Skyline Conference</t>
  </si>
  <si>
    <t>Mason</t>
  </si>
  <si>
    <t>Rockhurst</t>
  </si>
  <si>
    <t>Scranton</t>
  </si>
  <si>
    <t>Landmark Conference</t>
  </si>
  <si>
    <t>Hutchinson</t>
  </si>
  <si>
    <t>Washburn Rural</t>
  </si>
  <si>
    <t>Simpson College</t>
  </si>
  <si>
    <t>Haydon</t>
  </si>
  <si>
    <t>Mead</t>
  </si>
  <si>
    <t>Eureka-KS</t>
  </si>
  <si>
    <t>Austin</t>
  </si>
  <si>
    <t>Murrow</t>
  </si>
  <si>
    <t>Blue Valley Southwest</t>
  </si>
  <si>
    <t>Luc</t>
  </si>
  <si>
    <t>DeVore</t>
  </si>
  <si>
    <t>Blue Valley North</t>
  </si>
  <si>
    <t>Southern Virginia</t>
  </si>
  <si>
    <t>Ashton</t>
  </si>
  <si>
    <t>Lee</t>
  </si>
  <si>
    <t>Luke</t>
  </si>
  <si>
    <t>Adams</t>
  </si>
  <si>
    <t>Vassar College</t>
  </si>
  <si>
    <t>Liberty League</t>
  </si>
  <si>
    <t>Clark</t>
  </si>
  <si>
    <t>Maplewood-Richmond Heights</t>
  </si>
  <si>
    <t>Webster University</t>
  </si>
  <si>
    <t>Jalen</t>
  </si>
  <si>
    <t>Davis</t>
  </si>
  <si>
    <t>Allen</t>
  </si>
  <si>
    <t>Grahovic</t>
  </si>
  <si>
    <t>Seckman</t>
  </si>
  <si>
    <t>Josh</t>
  </si>
  <si>
    <t>Luster</t>
  </si>
  <si>
    <t>Trinity Catholic-MO</t>
  </si>
  <si>
    <t>Mark</t>
  </si>
  <si>
    <t>Moore</t>
  </si>
  <si>
    <t>Karl</t>
  </si>
  <si>
    <t>Moore, Jr</t>
  </si>
  <si>
    <t>Jennings</t>
  </si>
  <si>
    <t>Gavin</t>
  </si>
  <si>
    <t>Rivers</t>
  </si>
  <si>
    <t>Poplar Bluff</t>
  </si>
  <si>
    <t>Booker</t>
  </si>
  <si>
    <t>Simmons</t>
  </si>
  <si>
    <t>Francis Howell</t>
  </si>
  <si>
    <t>Jemard</t>
  </si>
  <si>
    <t>Sykes II</t>
  </si>
  <si>
    <t>Gateway Stem</t>
  </si>
  <si>
    <t>Kaedman</t>
  </si>
  <si>
    <t>Winborne</t>
  </si>
  <si>
    <t>Abeln</t>
  </si>
  <si>
    <t>Salisbury</t>
  </si>
  <si>
    <t>Westminster College-MO</t>
  </si>
  <si>
    <t>Abuzaid</t>
  </si>
  <si>
    <t>Jacob</t>
  </si>
  <si>
    <t>Becker</t>
  </si>
  <si>
    <t>Knox County</t>
  </si>
  <si>
    <t>Paul</t>
  </si>
  <si>
    <t>Campoverde</t>
  </si>
  <si>
    <t>Fessenden</t>
  </si>
  <si>
    <t>Troy Buchanan</t>
  </si>
  <si>
    <t>Walker</t>
  </si>
  <si>
    <t>Gohring</t>
  </si>
  <si>
    <t>Fulton</t>
  </si>
  <si>
    <t>Brysan</t>
  </si>
  <si>
    <t>Jeffries</t>
  </si>
  <si>
    <t>Blair Oaks</t>
  </si>
  <si>
    <t>Brennan</t>
  </si>
  <si>
    <t>Tre</t>
  </si>
  <si>
    <t>Kempker</t>
  </si>
  <si>
    <t>Eugene</t>
  </si>
  <si>
    <t>Kespohl</t>
  </si>
  <si>
    <t>Sean</t>
  </si>
  <si>
    <t>Larose</t>
  </si>
  <si>
    <t>Affton</t>
  </si>
  <si>
    <t>Brayden</t>
  </si>
  <si>
    <t>Harrisburg</t>
  </si>
  <si>
    <t>Aaron</t>
  </si>
  <si>
    <t>Poage</t>
  </si>
  <si>
    <t>Camdenton</t>
  </si>
  <si>
    <t>David</t>
  </si>
  <si>
    <t>Presley</t>
  </si>
  <si>
    <t>Hollister</t>
  </si>
  <si>
    <t>Verslues</t>
  </si>
  <si>
    <t>Fatima</t>
  </si>
  <si>
    <t>Cooper</t>
  </si>
  <si>
    <t>Starks</t>
  </si>
  <si>
    <t>Wheaton College-IL</t>
  </si>
  <si>
    <t>Lichtsinn</t>
  </si>
  <si>
    <t>Olathe West</t>
  </si>
  <si>
    <t>Wisconsin-Eau Claire</t>
  </si>
  <si>
    <t>Wisconsin Intercollegiate Athletic Conference</t>
  </si>
  <si>
    <t>Princeton-MO</t>
  </si>
  <si>
    <t>Thomas More Prep-Marian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</si>
</sst>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3" borderId="0" xfId="0" applyFill="1" applyAlignment="1"/>
    <xf numFmtId="0" fontId="0" fillId="2" borderId="0" xfId="0" applyFill="1" applyAlignment="1"/>
    <xf numFmtId="164" fontId="0" fillId="0" borderId="0" xfId="0" applyNumberFormat="1"/>
    <xf numFmtId="164" fontId="1" fillId="0" borderId="0" xfId="0" applyNumberFormat="1" applyFont="1"/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2" borderId="0" xfId="0" applyFill="1"/>
    <xf numFmtId="165" fontId="0" fillId="0" borderId="0" xfId="0" applyNumberFormat="1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0" fillId="3" borderId="0" xfId="0" applyFill="1" applyAlignme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/>
  <cols>
    <col min="1" max="1" width="4" bestFit="1" customWidth="1"/>
    <col min="2" max="2" width="9.109375" bestFit="1" customWidth="1"/>
    <col min="3" max="3" width="13.77734375" bestFit="1" customWidth="1"/>
    <col min="4" max="4" width="4.33203125" bestFit="1" customWidth="1"/>
    <col min="5" max="5" width="7.77734375" bestFit="1" customWidth="1"/>
    <col min="6" max="6" width="10.44140625" bestFit="1" customWidth="1"/>
    <col min="7" max="7" width="27.21875" bestFit="1" customWidth="1"/>
    <col min="8" max="8" width="31.77734375" bestFit="1" customWidth="1"/>
    <col min="9" max="9" width="46.44140625" bestFit="1" customWidth="1"/>
    <col min="10" max="10" width="6.5546875" bestFit="1" customWidth="1"/>
    <col min="11" max="11" width="3.109375" bestFit="1" customWidth="1"/>
    <col min="12" max="12" width="4.33203125" bestFit="1" customWidth="1"/>
    <col min="13" max="13" width="5.5546875" bestFit="1" customWidth="1"/>
    <col min="14" max="14" width="4.77734375" bestFit="1" customWidth="1"/>
    <col min="15" max="15" width="4.21875" bestFit="1" customWidth="1"/>
    <col min="16" max="16" width="7.5546875" bestFit="1" customWidth="1"/>
    <col min="17" max="17" width="4" bestFit="1" customWidth="1"/>
    <col min="18" max="18" width="5.109375" bestFit="1" customWidth="1"/>
    <col min="19" max="19" width="6.5546875" bestFit="1" customWidth="1"/>
    <col min="20" max="20" width="4.5546875" bestFit="1" customWidth="1"/>
    <col min="21" max="21" width="4" bestFit="1" customWidth="1"/>
    <col min="22" max="22" width="6.5546875" bestFit="1" customWidth="1"/>
    <col min="23" max="23" width="5" bestFit="1" customWidth="1"/>
    <col min="24" max="24" width="4.5546875" bestFit="1" customWidth="1"/>
    <col min="25" max="25" width="4" bestFit="1" customWidth="1"/>
    <col min="26" max="26" width="4.109375" bestFit="1" customWidth="1"/>
    <col min="27" max="27" width="4.33203125" bestFit="1" customWidth="1"/>
    <col min="28" max="28" width="4.5546875" bestFit="1" customWidth="1"/>
    <col min="29" max="29" width="3" bestFit="1" customWidth="1"/>
    <col min="30" max="30" width="4" bestFit="1" customWidth="1"/>
    <col min="31" max="31" width="3.33203125" bestFit="1" customWidth="1"/>
    <col min="32" max="32" width="3.77734375" bestFit="1" customWidth="1"/>
    <col min="33" max="33" width="4" bestFit="1" customWidth="1"/>
    <col min="34" max="34" width="7.109375" bestFit="1" customWidth="1"/>
  </cols>
  <sheetData>
    <row r="1" spans="1:34">
      <c r="A1" s="7"/>
      <c r="B1" s="7"/>
      <c r="C1" s="7"/>
      <c r="D1" s="7"/>
      <c r="E1" s="7"/>
      <c r="F1" s="7"/>
      <c r="G1" s="7"/>
      <c r="H1" s="8" t="s">
        <v>0</v>
      </c>
      <c r="I1" s="7"/>
      <c r="J1" s="2" t="s">
        <v>1</v>
      </c>
      <c r="K1" s="2"/>
      <c r="L1" s="15" t="s">
        <v>2</v>
      </c>
      <c r="M1" s="15"/>
      <c r="N1" s="14" t="s">
        <v>3</v>
      </c>
      <c r="O1" s="14"/>
      <c r="P1" s="14"/>
      <c r="Q1" s="15" t="s">
        <v>4</v>
      </c>
      <c r="R1" s="15"/>
      <c r="S1" s="15"/>
      <c r="T1" s="14" t="s">
        <v>5</v>
      </c>
      <c r="U1" s="14"/>
      <c r="V1" s="14"/>
      <c r="W1" s="15" t="s">
        <v>6</v>
      </c>
      <c r="X1" s="15"/>
      <c r="Y1" s="14" t="s">
        <v>7</v>
      </c>
      <c r="Z1" s="14"/>
      <c r="AA1" s="14"/>
      <c r="AB1" s="14"/>
      <c r="AC1" s="3"/>
      <c r="AD1" s="3"/>
      <c r="AE1" s="3"/>
      <c r="AF1" s="3"/>
      <c r="AG1" s="3"/>
      <c r="AH1" s="9"/>
    </row>
    <row r="2" spans="1:34">
      <c r="A2" s="6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2" t="s">
        <v>17</v>
      </c>
      <c r="K2" s="2" t="s">
        <v>18</v>
      </c>
      <c r="L2" s="3" t="s">
        <v>19</v>
      </c>
      <c r="M2" s="3" t="s">
        <v>20</v>
      </c>
      <c r="N2" s="2" t="s">
        <v>21</v>
      </c>
      <c r="O2" s="2" t="s">
        <v>22</v>
      </c>
      <c r="P2" s="2" t="s">
        <v>23</v>
      </c>
      <c r="Q2" s="3" t="s">
        <v>24</v>
      </c>
      <c r="R2" s="3" t="s">
        <v>25</v>
      </c>
      <c r="S2" s="3" t="s">
        <v>26</v>
      </c>
      <c r="T2" s="2" t="s">
        <v>27</v>
      </c>
      <c r="U2" s="2" t="s">
        <v>28</v>
      </c>
      <c r="V2" s="2" t="s">
        <v>29</v>
      </c>
      <c r="W2" s="3" t="s">
        <v>30</v>
      </c>
      <c r="X2" s="3" t="s">
        <v>31</v>
      </c>
      <c r="Y2" s="2" t="s">
        <v>32</v>
      </c>
      <c r="Z2" s="2" t="s">
        <v>33</v>
      </c>
      <c r="AA2" s="2" t="s">
        <v>19</v>
      </c>
      <c r="AB2" s="2" t="s">
        <v>20</v>
      </c>
      <c r="AC2" s="3" t="s">
        <v>34</v>
      </c>
      <c r="AD2" s="3" t="s">
        <v>35</v>
      </c>
      <c r="AE2" s="3" t="s">
        <v>36</v>
      </c>
      <c r="AF2" s="3" t="s">
        <v>37</v>
      </c>
      <c r="AG2" s="3" t="s">
        <v>38</v>
      </c>
      <c r="AH2" s="3" t="s">
        <v>39</v>
      </c>
    </row>
    <row r="3" spans="1:34">
      <c r="A3" s="1">
        <v>1</v>
      </c>
      <c r="B3" s="1" t="s">
        <v>130</v>
      </c>
      <c r="C3" s="1" t="s">
        <v>131</v>
      </c>
      <c r="D3" s="1" t="s">
        <v>42</v>
      </c>
      <c r="E3" s="1" t="s">
        <v>67</v>
      </c>
      <c r="F3" s="1" t="s">
        <v>44</v>
      </c>
      <c r="G3" s="1" t="s">
        <v>132</v>
      </c>
      <c r="H3" s="1" t="s">
        <v>133</v>
      </c>
      <c r="I3" s="1" t="s">
        <v>134</v>
      </c>
      <c r="J3" s="1">
        <v>25</v>
      </c>
      <c r="K3" s="1">
        <v>24</v>
      </c>
      <c r="L3" s="1">
        <v>953</v>
      </c>
      <c r="M3" s="4">
        <v>38.1</v>
      </c>
      <c r="N3" s="1">
        <v>170</v>
      </c>
      <c r="O3" s="1">
        <v>463</v>
      </c>
      <c r="P3" s="10">
        <v>0.36699999999999999</v>
      </c>
      <c r="Q3" s="1">
        <v>36</v>
      </c>
      <c r="R3" s="1">
        <v>132</v>
      </c>
      <c r="S3" s="10">
        <v>0.27300000000000002</v>
      </c>
      <c r="T3" s="1">
        <v>142</v>
      </c>
      <c r="U3" s="1">
        <v>159</v>
      </c>
      <c r="V3" s="10">
        <v>0.89300000000000002</v>
      </c>
      <c r="W3" s="1">
        <v>518</v>
      </c>
      <c r="X3" s="5">
        <v>20.7</v>
      </c>
      <c r="Y3" s="1">
        <v>14</v>
      </c>
      <c r="Z3" s="1">
        <v>72</v>
      </c>
      <c r="AA3" s="1">
        <v>86</v>
      </c>
      <c r="AB3" s="4">
        <v>3.4</v>
      </c>
      <c r="AC3" s="1">
        <v>45</v>
      </c>
      <c r="AD3" s="1">
        <v>81</v>
      </c>
      <c r="AE3" s="1">
        <v>87</v>
      </c>
      <c r="AF3" s="1">
        <v>26</v>
      </c>
      <c r="AG3" s="1">
        <v>1</v>
      </c>
      <c r="AH3" s="12">
        <f>AD3/AE3</f>
        <v>0.93103448275862066</v>
      </c>
    </row>
    <row r="4" spans="1:34">
      <c r="A4" s="1">
        <f>A3+1</f>
        <v>2</v>
      </c>
      <c r="B4" s="1" t="s">
        <v>120</v>
      </c>
      <c r="C4" s="1" t="s">
        <v>121</v>
      </c>
      <c r="D4" s="1" t="s">
        <v>42</v>
      </c>
      <c r="E4" s="1" t="s">
        <v>67</v>
      </c>
      <c r="F4" s="1" t="s">
        <v>55</v>
      </c>
      <c r="G4" s="1" t="s">
        <v>122</v>
      </c>
      <c r="H4" s="1" t="s">
        <v>123</v>
      </c>
      <c r="I4" s="1" t="s">
        <v>124</v>
      </c>
      <c r="J4" s="1">
        <v>16</v>
      </c>
      <c r="K4" s="1">
        <v>14</v>
      </c>
      <c r="L4" s="1">
        <v>421</v>
      </c>
      <c r="M4" s="4">
        <v>26.3</v>
      </c>
      <c r="N4" s="1">
        <v>106</v>
      </c>
      <c r="O4" s="1">
        <v>208</v>
      </c>
      <c r="P4" s="10">
        <v>0.51</v>
      </c>
      <c r="Q4" s="1">
        <v>9</v>
      </c>
      <c r="R4" s="1">
        <v>37</v>
      </c>
      <c r="S4" s="10">
        <v>0.24299999999999999</v>
      </c>
      <c r="T4" s="1">
        <v>27</v>
      </c>
      <c r="U4" s="1">
        <v>47</v>
      </c>
      <c r="V4" s="10">
        <v>0.57399999999999995</v>
      </c>
      <c r="W4" s="1">
        <v>248</v>
      </c>
      <c r="X4" s="13">
        <v>15.5</v>
      </c>
      <c r="Y4" s="1">
        <v>40</v>
      </c>
      <c r="Z4" s="1">
        <v>95</v>
      </c>
      <c r="AA4" s="1">
        <v>135</v>
      </c>
      <c r="AB4" s="4">
        <v>8.4</v>
      </c>
      <c r="AC4" s="1">
        <v>33</v>
      </c>
      <c r="AD4" s="1">
        <v>43</v>
      </c>
      <c r="AE4" s="1">
        <v>28</v>
      </c>
      <c r="AF4" s="1">
        <v>15</v>
      </c>
      <c r="AG4" s="1">
        <v>11</v>
      </c>
      <c r="AH4" s="12">
        <f>AD4/AE4</f>
        <v>1.5357142857142858</v>
      </c>
    </row>
    <row r="5" spans="1:34">
      <c r="A5" s="1">
        <f t="shared" ref="A5:A68" si="0">A4+1</f>
        <v>3</v>
      </c>
      <c r="B5" s="1" t="s">
        <v>211</v>
      </c>
      <c r="C5" s="1" t="s">
        <v>212</v>
      </c>
      <c r="D5" s="1" t="s">
        <v>42</v>
      </c>
      <c r="E5" s="1" t="s">
        <v>67</v>
      </c>
      <c r="F5" s="1" t="s">
        <v>55</v>
      </c>
      <c r="G5" s="1" t="s">
        <v>399</v>
      </c>
      <c r="H5" s="1" t="s">
        <v>213</v>
      </c>
      <c r="I5" s="1" t="s">
        <v>214</v>
      </c>
      <c r="J5" s="1">
        <v>26</v>
      </c>
      <c r="K5" s="1">
        <v>26</v>
      </c>
      <c r="L5" s="1">
        <v>818</v>
      </c>
      <c r="M5" s="4">
        <v>31.5</v>
      </c>
      <c r="N5" s="1">
        <v>143</v>
      </c>
      <c r="O5" s="1">
        <v>358</v>
      </c>
      <c r="P5" s="10">
        <v>0.39900000000000002</v>
      </c>
      <c r="Q5" s="1">
        <v>72</v>
      </c>
      <c r="R5" s="1">
        <v>217</v>
      </c>
      <c r="S5" s="10">
        <v>0.33200000000000002</v>
      </c>
      <c r="T5" s="1">
        <v>45</v>
      </c>
      <c r="U5" s="1">
        <v>62</v>
      </c>
      <c r="V5" s="10">
        <v>0.72599999999999998</v>
      </c>
      <c r="W5" s="1">
        <v>403</v>
      </c>
      <c r="X5" s="4">
        <v>15.5</v>
      </c>
      <c r="Y5" s="1">
        <v>46</v>
      </c>
      <c r="Z5" s="1">
        <v>117</v>
      </c>
      <c r="AA5" s="1">
        <v>163</v>
      </c>
      <c r="AB5" s="4">
        <v>6.3</v>
      </c>
      <c r="AC5" s="1">
        <v>67</v>
      </c>
      <c r="AD5" s="1">
        <v>69</v>
      </c>
      <c r="AE5" s="1">
        <v>71</v>
      </c>
      <c r="AF5" s="1">
        <v>31</v>
      </c>
      <c r="AG5" s="1">
        <v>6</v>
      </c>
      <c r="AH5" s="12">
        <f>AD5/AE5</f>
        <v>0.971830985915493</v>
      </c>
    </row>
    <row r="6" spans="1:34">
      <c r="A6" s="1">
        <f t="shared" si="0"/>
        <v>4</v>
      </c>
      <c r="B6" s="1" t="s">
        <v>374</v>
      </c>
      <c r="C6" s="1" t="s">
        <v>372</v>
      </c>
      <c r="D6" s="1" t="s">
        <v>42</v>
      </c>
      <c r="E6" s="1" t="s">
        <v>67</v>
      </c>
      <c r="F6" s="1" t="s">
        <v>44</v>
      </c>
      <c r="G6" s="1" t="s">
        <v>199</v>
      </c>
      <c r="H6" s="1" t="s">
        <v>359</v>
      </c>
      <c r="I6" s="1" t="s">
        <v>70</v>
      </c>
      <c r="J6" s="1">
        <v>25</v>
      </c>
      <c r="K6" s="1">
        <v>24</v>
      </c>
      <c r="L6" s="1">
        <v>645</v>
      </c>
      <c r="M6" s="4">
        <v>0.25800000000000001</v>
      </c>
      <c r="N6" s="1">
        <v>118</v>
      </c>
      <c r="O6" s="1">
        <v>289</v>
      </c>
      <c r="P6" s="10">
        <v>0.40799999999999997</v>
      </c>
      <c r="Q6" s="1">
        <v>18</v>
      </c>
      <c r="R6" s="1">
        <v>59</v>
      </c>
      <c r="S6" s="10">
        <v>0.30499999999999999</v>
      </c>
      <c r="T6" s="1">
        <v>101</v>
      </c>
      <c r="U6" s="1">
        <v>125</v>
      </c>
      <c r="V6" s="10">
        <v>0.80800000000000005</v>
      </c>
      <c r="W6" s="1">
        <v>355</v>
      </c>
      <c r="X6" s="5">
        <v>14.2</v>
      </c>
      <c r="Y6" s="1">
        <v>19</v>
      </c>
      <c r="Z6" s="1">
        <v>59</v>
      </c>
      <c r="AA6" s="1">
        <v>78</v>
      </c>
      <c r="AB6" s="4">
        <v>3.1</v>
      </c>
      <c r="AC6" s="1">
        <v>49</v>
      </c>
      <c r="AD6" s="1">
        <v>50</v>
      </c>
      <c r="AE6" s="1">
        <v>57</v>
      </c>
      <c r="AF6" s="1">
        <v>20</v>
      </c>
      <c r="AG6" s="1">
        <v>1</v>
      </c>
      <c r="AH6" s="12">
        <f>AD6/AE6</f>
        <v>0.8771929824561403</v>
      </c>
    </row>
    <row r="7" spans="1:34">
      <c r="A7" s="1">
        <f t="shared" si="0"/>
        <v>5</v>
      </c>
      <c r="B7" s="1" t="s">
        <v>148</v>
      </c>
      <c r="C7" s="1" t="s">
        <v>158</v>
      </c>
      <c r="D7" s="1" t="s">
        <v>42</v>
      </c>
      <c r="E7" s="1" t="s">
        <v>43</v>
      </c>
      <c r="F7" s="1" t="s">
        <v>50</v>
      </c>
      <c r="G7" s="1" t="s">
        <v>159</v>
      </c>
      <c r="H7" s="1" t="s">
        <v>157</v>
      </c>
      <c r="I7" s="1" t="s">
        <v>70</v>
      </c>
      <c r="J7" s="1">
        <v>26</v>
      </c>
      <c r="K7" s="1">
        <v>21</v>
      </c>
      <c r="L7" s="1">
        <v>711</v>
      </c>
      <c r="M7" s="4">
        <v>27.3</v>
      </c>
      <c r="N7" s="1">
        <v>157</v>
      </c>
      <c r="O7" s="1">
        <v>302</v>
      </c>
      <c r="P7" s="10">
        <v>0.52</v>
      </c>
      <c r="Q7" s="1">
        <v>26</v>
      </c>
      <c r="R7" s="1">
        <v>84</v>
      </c>
      <c r="S7" s="10">
        <v>0.31</v>
      </c>
      <c r="T7" s="1">
        <v>27</v>
      </c>
      <c r="U7" s="1">
        <v>48</v>
      </c>
      <c r="V7" s="10">
        <v>0.56299999999999994</v>
      </c>
      <c r="W7" s="1">
        <v>367</v>
      </c>
      <c r="X7" s="5">
        <v>14.1</v>
      </c>
      <c r="Y7" s="1">
        <v>32</v>
      </c>
      <c r="Z7" s="1">
        <v>76</v>
      </c>
      <c r="AA7" s="1">
        <v>108</v>
      </c>
      <c r="AB7" s="4">
        <v>4.2</v>
      </c>
      <c r="AC7" s="1">
        <v>46</v>
      </c>
      <c r="AD7" s="1">
        <v>44</v>
      </c>
      <c r="AE7" s="1">
        <v>34</v>
      </c>
      <c r="AF7" s="1">
        <v>33</v>
      </c>
      <c r="AG7" s="1">
        <v>6</v>
      </c>
      <c r="AH7" s="12">
        <f>AD7/AE7</f>
        <v>1.2941176470588236</v>
      </c>
    </row>
    <row r="8" spans="1:34">
      <c r="A8" s="1">
        <f t="shared" si="0"/>
        <v>6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44</v>
      </c>
      <c r="G8" s="1" t="s">
        <v>45</v>
      </c>
      <c r="H8" s="1" t="s">
        <v>46</v>
      </c>
      <c r="I8" s="1" t="s">
        <v>47</v>
      </c>
      <c r="J8" s="1">
        <v>26</v>
      </c>
      <c r="K8" s="1">
        <v>17</v>
      </c>
      <c r="L8" s="1">
        <v>689</v>
      </c>
      <c r="M8" s="4">
        <v>28.7</v>
      </c>
      <c r="N8" s="1">
        <v>104</v>
      </c>
      <c r="O8" s="1">
        <v>247</v>
      </c>
      <c r="P8" s="10">
        <v>0.43099999999999999</v>
      </c>
      <c r="Q8" s="1">
        <v>19</v>
      </c>
      <c r="R8" s="1">
        <v>70</v>
      </c>
      <c r="S8" s="10">
        <v>0.27100000000000002</v>
      </c>
      <c r="T8" s="1">
        <v>80</v>
      </c>
      <c r="U8" s="1">
        <v>107</v>
      </c>
      <c r="V8" s="10">
        <v>0.748</v>
      </c>
      <c r="W8" s="1">
        <v>307</v>
      </c>
      <c r="X8" s="4">
        <v>12.8</v>
      </c>
      <c r="Y8" s="1">
        <v>22</v>
      </c>
      <c r="Z8" s="1">
        <v>59</v>
      </c>
      <c r="AA8" s="1">
        <v>81</v>
      </c>
      <c r="AB8" s="4">
        <v>3.4</v>
      </c>
      <c r="AC8" s="1">
        <v>54</v>
      </c>
      <c r="AD8" s="1">
        <v>65</v>
      </c>
      <c r="AE8" s="1">
        <v>46</v>
      </c>
      <c r="AF8" s="1">
        <v>24</v>
      </c>
      <c r="AG8" s="1">
        <v>9</v>
      </c>
      <c r="AH8" s="12">
        <f>AD8/AE8</f>
        <v>1.4130434782608696</v>
      </c>
    </row>
    <row r="9" spans="1:34">
      <c r="A9" s="1">
        <f t="shared" si="0"/>
        <v>7</v>
      </c>
      <c r="B9" s="1" t="s">
        <v>48</v>
      </c>
      <c r="C9" s="1" t="s">
        <v>230</v>
      </c>
      <c r="D9" s="1" t="s">
        <v>42</v>
      </c>
      <c r="E9" s="1" t="s">
        <v>67</v>
      </c>
      <c r="F9" s="1" t="s">
        <v>55</v>
      </c>
      <c r="G9" s="1" t="s">
        <v>221</v>
      </c>
      <c r="H9" s="1" t="s">
        <v>229</v>
      </c>
      <c r="I9" s="1" t="s">
        <v>98</v>
      </c>
      <c r="J9" s="1">
        <v>27</v>
      </c>
      <c r="K9" s="1">
        <v>27</v>
      </c>
      <c r="L9" s="1">
        <v>742</v>
      </c>
      <c r="M9" s="4">
        <v>27.5</v>
      </c>
      <c r="N9" s="1">
        <v>126</v>
      </c>
      <c r="O9" s="1">
        <v>246</v>
      </c>
      <c r="P9" s="10">
        <v>0.51200000000000001</v>
      </c>
      <c r="Q9" s="1">
        <v>20</v>
      </c>
      <c r="R9" s="1">
        <v>58</v>
      </c>
      <c r="S9" s="10">
        <v>0.34499999999999997</v>
      </c>
      <c r="T9" s="1">
        <v>63</v>
      </c>
      <c r="U9" s="1">
        <v>93</v>
      </c>
      <c r="V9" s="10">
        <v>0.67700000000000005</v>
      </c>
      <c r="W9" s="1">
        <v>335</v>
      </c>
      <c r="X9" s="5">
        <v>12.4</v>
      </c>
      <c r="Y9" s="1">
        <v>34</v>
      </c>
      <c r="Z9" s="1">
        <v>125</v>
      </c>
      <c r="AA9" s="1">
        <v>159</v>
      </c>
      <c r="AB9" s="4">
        <v>5.9</v>
      </c>
      <c r="AC9" s="1">
        <v>56</v>
      </c>
      <c r="AD9" s="1">
        <v>46</v>
      </c>
      <c r="AE9" s="1">
        <v>55</v>
      </c>
      <c r="AF9" s="1">
        <v>21</v>
      </c>
      <c r="AG9" s="1">
        <v>13</v>
      </c>
      <c r="AH9" s="12">
        <f>AD9/AE9</f>
        <v>0.83636363636363631</v>
      </c>
    </row>
    <row r="10" spans="1:34">
      <c r="A10" s="1">
        <f t="shared" si="0"/>
        <v>8</v>
      </c>
      <c r="B10" s="1" t="s">
        <v>117</v>
      </c>
      <c r="C10" s="1" t="s">
        <v>118</v>
      </c>
      <c r="D10" s="1" t="s">
        <v>42</v>
      </c>
      <c r="E10" s="1" t="s">
        <v>67</v>
      </c>
      <c r="F10" s="1" t="s">
        <v>50</v>
      </c>
      <c r="G10" s="1" t="s">
        <v>400</v>
      </c>
      <c r="H10" s="1" t="s">
        <v>119</v>
      </c>
      <c r="I10" s="1" t="s">
        <v>103</v>
      </c>
      <c r="J10" s="1">
        <v>24</v>
      </c>
      <c r="K10" s="1">
        <v>21</v>
      </c>
      <c r="L10" s="1">
        <v>779</v>
      </c>
      <c r="M10" s="4">
        <v>32.5</v>
      </c>
      <c r="N10" s="1">
        <v>117</v>
      </c>
      <c r="O10" s="1">
        <v>244</v>
      </c>
      <c r="P10" s="10">
        <v>0.48</v>
      </c>
      <c r="Q10" s="1">
        <v>30</v>
      </c>
      <c r="R10" s="1">
        <v>86</v>
      </c>
      <c r="S10" s="10">
        <v>0.34899999999999998</v>
      </c>
      <c r="T10" s="1">
        <v>29</v>
      </c>
      <c r="U10" s="1">
        <v>38</v>
      </c>
      <c r="V10" s="10">
        <v>0.76300000000000001</v>
      </c>
      <c r="W10" s="1">
        <v>293</v>
      </c>
      <c r="X10" s="13">
        <v>12.2</v>
      </c>
      <c r="Y10" s="1">
        <v>21</v>
      </c>
      <c r="Z10" s="1">
        <v>66</v>
      </c>
      <c r="AA10" s="1">
        <v>87</v>
      </c>
      <c r="AB10" s="4">
        <v>3.6</v>
      </c>
      <c r="AC10" s="1">
        <v>25</v>
      </c>
      <c r="AD10" s="1">
        <v>56</v>
      </c>
      <c r="AE10" s="1">
        <v>41</v>
      </c>
      <c r="AF10" s="1">
        <v>25</v>
      </c>
      <c r="AG10" s="1">
        <v>5</v>
      </c>
      <c r="AH10" s="12">
        <f>AD10/AE10</f>
        <v>1.3658536585365855</v>
      </c>
    </row>
    <row r="11" spans="1:34" ht="13.8" customHeight="1">
      <c r="A11" s="1">
        <f t="shared" si="0"/>
        <v>9</v>
      </c>
      <c r="B11" s="1" t="s">
        <v>368</v>
      </c>
      <c r="C11" s="1" t="s">
        <v>369</v>
      </c>
      <c r="D11" s="1" t="s">
        <v>42</v>
      </c>
      <c r="E11" s="1" t="s">
        <v>67</v>
      </c>
      <c r="F11" s="1" t="s">
        <v>61</v>
      </c>
      <c r="G11" s="1" t="s">
        <v>370</v>
      </c>
      <c r="H11" s="1" t="s">
        <v>359</v>
      </c>
      <c r="I11" s="1" t="s">
        <v>70</v>
      </c>
      <c r="J11" s="1">
        <v>25</v>
      </c>
      <c r="K11" s="1">
        <v>13</v>
      </c>
      <c r="L11" s="1">
        <v>643</v>
      </c>
      <c r="M11" s="4">
        <v>0.25700000000000001</v>
      </c>
      <c r="N11" s="1">
        <v>122</v>
      </c>
      <c r="O11" s="1">
        <v>278</v>
      </c>
      <c r="P11" s="10">
        <v>0.439</v>
      </c>
      <c r="Q11" s="1">
        <v>31</v>
      </c>
      <c r="R11" s="1">
        <v>90</v>
      </c>
      <c r="S11" s="10">
        <v>0.34399999999999997</v>
      </c>
      <c r="T11" s="1">
        <v>28</v>
      </c>
      <c r="U11" s="1">
        <v>32</v>
      </c>
      <c r="V11" s="10">
        <v>0.875</v>
      </c>
      <c r="W11" s="1">
        <v>303</v>
      </c>
      <c r="X11" s="4">
        <v>12.1</v>
      </c>
      <c r="Y11" s="1">
        <v>28</v>
      </c>
      <c r="Z11" s="1">
        <v>121</v>
      </c>
      <c r="AA11" s="1">
        <v>149</v>
      </c>
      <c r="AB11" s="4">
        <v>6</v>
      </c>
      <c r="AC11" s="1">
        <v>30</v>
      </c>
      <c r="AD11" s="1">
        <v>61</v>
      </c>
      <c r="AE11" s="1">
        <v>55</v>
      </c>
      <c r="AF11" s="1">
        <v>21</v>
      </c>
      <c r="AG11" s="1">
        <v>2</v>
      </c>
      <c r="AH11" s="12">
        <f>AD11/AE11</f>
        <v>1.1090909090909091</v>
      </c>
    </row>
    <row r="12" spans="1:34">
      <c r="A12" s="1">
        <f t="shared" si="0"/>
        <v>10</v>
      </c>
      <c r="B12" s="1" t="s">
        <v>268</v>
      </c>
      <c r="C12" s="11" t="s">
        <v>267</v>
      </c>
      <c r="D12" s="1" t="s">
        <v>42</v>
      </c>
      <c r="E12" s="1" t="s">
        <v>67</v>
      </c>
      <c r="F12" s="1" t="s">
        <v>50</v>
      </c>
      <c r="G12" s="1" t="s">
        <v>263</v>
      </c>
      <c r="H12" s="1" t="s">
        <v>246</v>
      </c>
      <c r="I12" s="1" t="s">
        <v>98</v>
      </c>
      <c r="J12" s="1">
        <v>24</v>
      </c>
      <c r="K12" s="1">
        <v>14</v>
      </c>
      <c r="L12" s="1">
        <v>646</v>
      </c>
      <c r="M12" s="4">
        <v>26.9</v>
      </c>
      <c r="N12" s="1">
        <v>111</v>
      </c>
      <c r="O12" s="1">
        <v>260</v>
      </c>
      <c r="P12" s="10">
        <v>0.42699999999999999</v>
      </c>
      <c r="Q12" s="1">
        <v>38</v>
      </c>
      <c r="R12" s="1">
        <v>110</v>
      </c>
      <c r="S12" s="10">
        <v>0.34499999999999997</v>
      </c>
      <c r="T12" s="1">
        <v>30</v>
      </c>
      <c r="U12" s="1">
        <v>0.47</v>
      </c>
      <c r="V12" s="10">
        <v>0.63800000000000001</v>
      </c>
      <c r="W12" s="1">
        <v>290</v>
      </c>
      <c r="X12" s="5">
        <v>12.1</v>
      </c>
      <c r="Y12" s="1">
        <v>15</v>
      </c>
      <c r="Z12" s="1">
        <v>56</v>
      </c>
      <c r="AA12" s="1">
        <v>71</v>
      </c>
      <c r="AB12" s="4">
        <v>3</v>
      </c>
      <c r="AC12" s="1">
        <v>54</v>
      </c>
      <c r="AD12" s="1">
        <v>28</v>
      </c>
      <c r="AE12" s="1">
        <v>35</v>
      </c>
      <c r="AF12" s="1">
        <v>30</v>
      </c>
      <c r="AG12" s="1">
        <v>9</v>
      </c>
      <c r="AH12" s="12">
        <f>AD12/AE12</f>
        <v>0.8</v>
      </c>
    </row>
    <row r="13" spans="1:34">
      <c r="A13" s="1">
        <f t="shared" si="0"/>
        <v>11</v>
      </c>
      <c r="B13" s="1" t="s">
        <v>155</v>
      </c>
      <c r="C13" s="1" t="s">
        <v>188</v>
      </c>
      <c r="D13" s="1" t="s">
        <v>42</v>
      </c>
      <c r="E13" s="1" t="s">
        <v>67</v>
      </c>
      <c r="F13" s="1" t="s">
        <v>44</v>
      </c>
      <c r="G13" s="1" t="s">
        <v>165</v>
      </c>
      <c r="H13" s="1" t="s">
        <v>157</v>
      </c>
      <c r="I13" s="1" t="s">
        <v>70</v>
      </c>
      <c r="J13" s="1">
        <v>27</v>
      </c>
      <c r="K13" s="1">
        <v>27</v>
      </c>
      <c r="L13" s="1">
        <v>820</v>
      </c>
      <c r="M13" s="4">
        <v>30.4</v>
      </c>
      <c r="N13" s="1">
        <v>116</v>
      </c>
      <c r="O13" s="1">
        <v>268</v>
      </c>
      <c r="P13" s="10">
        <v>0.433</v>
      </c>
      <c r="Q13" s="1">
        <v>68</v>
      </c>
      <c r="R13" s="1">
        <v>181</v>
      </c>
      <c r="S13" s="10">
        <v>0.376</v>
      </c>
      <c r="T13" s="1">
        <v>27</v>
      </c>
      <c r="U13" s="1">
        <v>37</v>
      </c>
      <c r="V13" s="10">
        <v>0.73</v>
      </c>
      <c r="W13" s="1">
        <v>327</v>
      </c>
      <c r="X13" s="4">
        <v>12.1</v>
      </c>
      <c r="Y13" s="1">
        <v>21</v>
      </c>
      <c r="Z13" s="1">
        <v>81</v>
      </c>
      <c r="AA13" s="1">
        <v>108</v>
      </c>
      <c r="AB13" s="4">
        <v>4</v>
      </c>
      <c r="AC13" s="1">
        <v>32</v>
      </c>
      <c r="AD13" s="1">
        <v>31</v>
      </c>
      <c r="AE13" s="1">
        <v>39</v>
      </c>
      <c r="AF13" s="1">
        <v>33</v>
      </c>
      <c r="AG13" s="1">
        <v>8</v>
      </c>
      <c r="AH13" s="12">
        <f>AD13/AE13</f>
        <v>0.79487179487179482</v>
      </c>
    </row>
    <row r="14" spans="1:34">
      <c r="A14" s="1">
        <f t="shared" si="0"/>
        <v>12</v>
      </c>
      <c r="B14" s="1" t="s">
        <v>280</v>
      </c>
      <c r="C14" s="1" t="s">
        <v>281</v>
      </c>
      <c r="D14" s="1" t="s">
        <v>42</v>
      </c>
      <c r="E14" s="1" t="s">
        <v>43</v>
      </c>
      <c r="F14" s="1" t="s">
        <v>61</v>
      </c>
      <c r="G14" s="1" t="s">
        <v>142</v>
      </c>
      <c r="H14" s="1" t="s">
        <v>282</v>
      </c>
      <c r="I14" s="1" t="s">
        <v>70</v>
      </c>
      <c r="J14" s="1">
        <v>25</v>
      </c>
      <c r="K14" s="1">
        <v>2</v>
      </c>
      <c r="L14" s="1">
        <v>662</v>
      </c>
      <c r="M14" s="4">
        <v>26.5</v>
      </c>
      <c r="N14" s="1">
        <v>118</v>
      </c>
      <c r="O14" s="1">
        <v>206</v>
      </c>
      <c r="P14" s="10">
        <v>0.57299999999999995</v>
      </c>
      <c r="Q14" s="1">
        <v>3</v>
      </c>
      <c r="R14" s="1">
        <v>9</v>
      </c>
      <c r="S14" s="10">
        <v>0.33300000000000002</v>
      </c>
      <c r="T14" s="1">
        <v>60</v>
      </c>
      <c r="U14" s="1">
        <v>83</v>
      </c>
      <c r="V14" s="10">
        <v>0.72299999999999998</v>
      </c>
      <c r="W14" s="1">
        <v>299</v>
      </c>
      <c r="X14" s="4">
        <v>12</v>
      </c>
      <c r="Y14" s="1">
        <v>60</v>
      </c>
      <c r="Z14" s="1">
        <v>70</v>
      </c>
      <c r="AA14" s="1">
        <v>130</v>
      </c>
      <c r="AB14" s="4">
        <v>5.2</v>
      </c>
      <c r="AC14" s="1">
        <v>42</v>
      </c>
      <c r="AD14" s="1">
        <v>13</v>
      </c>
      <c r="AE14" s="1">
        <v>33</v>
      </c>
      <c r="AF14" s="1">
        <v>16</v>
      </c>
      <c r="AG14" s="1">
        <v>7</v>
      </c>
      <c r="AH14" s="12">
        <f>AD14/AE14</f>
        <v>0.39393939393939392</v>
      </c>
    </row>
    <row r="15" spans="1:34">
      <c r="A15" s="1">
        <f t="shared" si="0"/>
        <v>13</v>
      </c>
      <c r="B15" s="1" t="s">
        <v>232</v>
      </c>
      <c r="C15" s="1" t="s">
        <v>233</v>
      </c>
      <c r="D15" s="1" t="s">
        <v>42</v>
      </c>
      <c r="E15" s="1" t="s">
        <v>43</v>
      </c>
      <c r="F15" s="1" t="s">
        <v>55</v>
      </c>
      <c r="G15" s="1" t="s">
        <v>234</v>
      </c>
      <c r="H15" s="1" t="s">
        <v>229</v>
      </c>
      <c r="I15" s="1" t="s">
        <v>98</v>
      </c>
      <c r="J15" s="1">
        <v>27</v>
      </c>
      <c r="K15" s="1">
        <v>22</v>
      </c>
      <c r="L15" s="1">
        <v>564</v>
      </c>
      <c r="M15" s="4">
        <v>20.9</v>
      </c>
      <c r="N15" s="1">
        <v>122</v>
      </c>
      <c r="O15" s="1">
        <v>237</v>
      </c>
      <c r="P15" s="10">
        <v>0.51500000000000001</v>
      </c>
      <c r="Q15" s="1">
        <v>14</v>
      </c>
      <c r="R15" s="1">
        <v>54</v>
      </c>
      <c r="S15" s="10">
        <v>0.25900000000000001</v>
      </c>
      <c r="T15" s="1">
        <v>44</v>
      </c>
      <c r="U15" s="1">
        <v>65</v>
      </c>
      <c r="V15" s="10">
        <v>0.67700000000000005</v>
      </c>
      <c r="W15" s="1">
        <v>302</v>
      </c>
      <c r="X15" s="5">
        <v>11.2</v>
      </c>
      <c r="Y15" s="1">
        <v>43</v>
      </c>
      <c r="Z15" s="1">
        <v>61</v>
      </c>
      <c r="AA15" s="1">
        <v>104</v>
      </c>
      <c r="AB15" s="4">
        <v>3.9</v>
      </c>
      <c r="AC15" s="1">
        <v>47</v>
      </c>
      <c r="AD15" s="1">
        <v>31</v>
      </c>
      <c r="AE15" s="1">
        <v>39</v>
      </c>
      <c r="AF15" s="1">
        <v>10</v>
      </c>
      <c r="AG15" s="1">
        <v>8</v>
      </c>
      <c r="AH15" s="12">
        <f>AD15/AE15</f>
        <v>0.79487179487179482</v>
      </c>
    </row>
    <row r="16" spans="1:34">
      <c r="A16" s="1">
        <f t="shared" si="0"/>
        <v>14</v>
      </c>
      <c r="B16" s="1" t="s">
        <v>48</v>
      </c>
      <c r="C16" s="1" t="s">
        <v>49</v>
      </c>
      <c r="D16" s="1" t="s">
        <v>42</v>
      </c>
      <c r="E16" s="1" t="s">
        <v>43</v>
      </c>
      <c r="F16" s="1" t="s">
        <v>50</v>
      </c>
      <c r="G16" s="1" t="s">
        <v>51</v>
      </c>
      <c r="H16" s="1" t="s">
        <v>52</v>
      </c>
      <c r="I16" s="1" t="s">
        <v>47</v>
      </c>
      <c r="J16" s="1">
        <v>27</v>
      </c>
      <c r="K16" s="1">
        <v>27</v>
      </c>
      <c r="L16" s="1">
        <v>766</v>
      </c>
      <c r="M16" s="4">
        <v>28.4</v>
      </c>
      <c r="N16" s="1">
        <v>106</v>
      </c>
      <c r="O16" s="1">
        <v>235</v>
      </c>
      <c r="P16" s="10">
        <v>0.45100000000000001</v>
      </c>
      <c r="Q16" s="1">
        <v>29</v>
      </c>
      <c r="R16" s="1">
        <v>105</v>
      </c>
      <c r="S16" s="10">
        <v>0.27600000000000002</v>
      </c>
      <c r="T16" s="1">
        <v>58</v>
      </c>
      <c r="U16" s="1">
        <v>79</v>
      </c>
      <c r="V16" s="10">
        <v>0.73399999999999999</v>
      </c>
      <c r="W16" s="1">
        <v>299</v>
      </c>
      <c r="X16" s="13">
        <v>11.1</v>
      </c>
      <c r="Y16" s="1">
        <v>55</v>
      </c>
      <c r="Z16" s="1">
        <v>147</v>
      </c>
      <c r="AA16" s="1">
        <v>202</v>
      </c>
      <c r="AB16" s="4">
        <v>7.5</v>
      </c>
      <c r="AC16" s="1">
        <v>66</v>
      </c>
      <c r="AD16" s="1">
        <v>29</v>
      </c>
      <c r="AE16" s="1">
        <v>48</v>
      </c>
      <c r="AF16" s="1">
        <v>11</v>
      </c>
      <c r="AG16" s="1">
        <v>27</v>
      </c>
      <c r="AH16" s="12">
        <f>AD16/AE16</f>
        <v>0.60416666666666663</v>
      </c>
    </row>
    <row r="17" spans="1:34">
      <c r="A17" s="1">
        <f t="shared" si="0"/>
        <v>15</v>
      </c>
      <c r="B17" s="1" t="s">
        <v>175</v>
      </c>
      <c r="C17" s="1" t="s">
        <v>176</v>
      </c>
      <c r="D17" s="1" t="s">
        <v>42</v>
      </c>
      <c r="E17" s="1" t="s">
        <v>43</v>
      </c>
      <c r="F17" s="1" t="s">
        <v>50</v>
      </c>
      <c r="G17" s="1" t="s">
        <v>177</v>
      </c>
      <c r="H17" s="1" t="s">
        <v>157</v>
      </c>
      <c r="I17" s="1" t="s">
        <v>70</v>
      </c>
      <c r="J17" s="1">
        <v>27</v>
      </c>
      <c r="K17" s="1">
        <v>27</v>
      </c>
      <c r="L17" s="1">
        <v>681</v>
      </c>
      <c r="M17" s="4">
        <v>25.2</v>
      </c>
      <c r="N17" s="1">
        <v>111</v>
      </c>
      <c r="O17" s="1">
        <v>206</v>
      </c>
      <c r="P17" s="10">
        <v>0.53900000000000003</v>
      </c>
      <c r="Q17" s="1">
        <v>2</v>
      </c>
      <c r="R17" s="1">
        <v>8</v>
      </c>
      <c r="S17" s="10">
        <v>0.25</v>
      </c>
      <c r="T17" s="1">
        <v>67</v>
      </c>
      <c r="U17" s="1">
        <v>105</v>
      </c>
      <c r="V17" s="10">
        <v>0.63800000000000001</v>
      </c>
      <c r="W17" s="1">
        <v>291</v>
      </c>
      <c r="X17" s="4">
        <v>10.8</v>
      </c>
      <c r="Y17" s="1">
        <v>57</v>
      </c>
      <c r="Z17" s="1">
        <v>125</v>
      </c>
      <c r="AA17" s="1">
        <v>182</v>
      </c>
      <c r="AB17" s="4">
        <v>6.7</v>
      </c>
      <c r="AC17" s="1">
        <v>57</v>
      </c>
      <c r="AD17" s="1">
        <v>76</v>
      </c>
      <c r="AE17" s="1">
        <v>44</v>
      </c>
      <c r="AF17" s="1">
        <v>30</v>
      </c>
      <c r="AG17" s="1">
        <v>14</v>
      </c>
      <c r="AH17" s="12">
        <f>AD17/AE17</f>
        <v>1.7272727272727273</v>
      </c>
    </row>
    <row r="18" spans="1:34">
      <c r="A18" s="1">
        <f t="shared" si="0"/>
        <v>16</v>
      </c>
      <c r="B18" s="1" t="s">
        <v>352</v>
      </c>
      <c r="C18" s="1" t="s">
        <v>353</v>
      </c>
      <c r="D18" s="1" t="s">
        <v>42</v>
      </c>
      <c r="E18" s="1" t="s">
        <v>67</v>
      </c>
      <c r="F18" s="1" t="s">
        <v>50</v>
      </c>
      <c r="G18" s="1" t="s">
        <v>354</v>
      </c>
      <c r="H18" s="1" t="s">
        <v>332</v>
      </c>
      <c r="I18" s="1" t="s">
        <v>70</v>
      </c>
      <c r="J18" s="1">
        <v>24</v>
      </c>
      <c r="K18" s="1">
        <v>21</v>
      </c>
      <c r="L18" s="1">
        <v>661</v>
      </c>
      <c r="M18" s="4">
        <v>27.5</v>
      </c>
      <c r="N18" s="1">
        <v>98</v>
      </c>
      <c r="O18" s="1">
        <v>218</v>
      </c>
      <c r="P18" s="10">
        <v>0.45</v>
      </c>
      <c r="Q18" s="1">
        <v>28</v>
      </c>
      <c r="R18" s="1">
        <v>77</v>
      </c>
      <c r="S18" s="10">
        <v>0.36399999999999999</v>
      </c>
      <c r="T18" s="1">
        <v>29</v>
      </c>
      <c r="U18" s="1">
        <v>47</v>
      </c>
      <c r="V18" s="10">
        <v>0.61699999999999999</v>
      </c>
      <c r="W18" s="1">
        <v>253</v>
      </c>
      <c r="X18" s="4">
        <v>10.5</v>
      </c>
      <c r="Y18" s="1">
        <v>68</v>
      </c>
      <c r="Z18" s="1">
        <v>90</v>
      </c>
      <c r="AA18" s="1">
        <v>158</v>
      </c>
      <c r="AB18" s="4">
        <v>6.6</v>
      </c>
      <c r="AC18" s="1">
        <v>53</v>
      </c>
      <c r="AD18" s="1">
        <v>53</v>
      </c>
      <c r="AE18" s="1">
        <v>34</v>
      </c>
      <c r="AF18" s="1">
        <v>40</v>
      </c>
      <c r="AG18" s="1">
        <v>2</v>
      </c>
      <c r="AH18" s="12">
        <f>AD18/AE18</f>
        <v>1.5588235294117647</v>
      </c>
    </row>
    <row r="19" spans="1:34">
      <c r="A19" s="1">
        <f t="shared" si="0"/>
        <v>17</v>
      </c>
      <c r="B19" s="1" t="s">
        <v>384</v>
      </c>
      <c r="C19" s="1" t="s">
        <v>385</v>
      </c>
      <c r="D19" s="1" t="s">
        <v>42</v>
      </c>
      <c r="E19" s="1" t="s">
        <v>67</v>
      </c>
      <c r="F19" s="1" t="s">
        <v>61</v>
      </c>
      <c r="G19" s="1" t="s">
        <v>386</v>
      </c>
      <c r="H19" s="1" t="s">
        <v>359</v>
      </c>
      <c r="I19" s="1" t="s">
        <v>70</v>
      </c>
      <c r="J19" s="1">
        <v>21</v>
      </c>
      <c r="K19" s="1">
        <v>7</v>
      </c>
      <c r="L19" s="1">
        <v>439</v>
      </c>
      <c r="M19" s="4">
        <v>20.9</v>
      </c>
      <c r="N19" s="1">
        <v>65</v>
      </c>
      <c r="O19" s="1">
        <v>179</v>
      </c>
      <c r="P19" s="10">
        <v>0.36299999999999999</v>
      </c>
      <c r="Q19" s="1">
        <v>34</v>
      </c>
      <c r="R19" s="1">
        <v>110</v>
      </c>
      <c r="S19" s="10">
        <v>0.309</v>
      </c>
      <c r="T19" s="1">
        <v>52</v>
      </c>
      <c r="U19" s="1">
        <v>63</v>
      </c>
      <c r="V19" s="10">
        <v>0.82499999999999996</v>
      </c>
      <c r="W19" s="1">
        <v>216</v>
      </c>
      <c r="X19" s="4">
        <v>10.3</v>
      </c>
      <c r="Y19" s="1">
        <v>4</v>
      </c>
      <c r="Z19" s="1">
        <v>55</v>
      </c>
      <c r="AA19" s="1">
        <v>59</v>
      </c>
      <c r="AB19" s="4">
        <v>2.8</v>
      </c>
      <c r="AC19" s="1">
        <v>26</v>
      </c>
      <c r="AD19" s="1">
        <v>12</v>
      </c>
      <c r="AE19" s="1">
        <v>42</v>
      </c>
      <c r="AF19" s="1">
        <v>5</v>
      </c>
      <c r="AG19" s="1">
        <v>7</v>
      </c>
      <c r="AH19" s="12">
        <f>AD19/AE19</f>
        <v>0.2857142857142857</v>
      </c>
    </row>
    <row r="20" spans="1:34">
      <c r="A20" s="1">
        <f t="shared" si="0"/>
        <v>18</v>
      </c>
      <c r="B20" s="1" t="s">
        <v>120</v>
      </c>
      <c r="C20" s="1" t="s">
        <v>311</v>
      </c>
      <c r="D20" s="1" t="s">
        <v>42</v>
      </c>
      <c r="E20" s="1" t="s">
        <v>67</v>
      </c>
      <c r="F20" s="1" t="s">
        <v>55</v>
      </c>
      <c r="G20" s="1" t="s">
        <v>312</v>
      </c>
      <c r="H20" s="1" t="s">
        <v>313</v>
      </c>
      <c r="I20" s="1" t="s">
        <v>107</v>
      </c>
      <c r="J20" s="1">
        <v>25</v>
      </c>
      <c r="K20" s="1">
        <v>0</v>
      </c>
      <c r="L20" s="1">
        <v>561</v>
      </c>
      <c r="M20" s="4">
        <v>22.4</v>
      </c>
      <c r="N20" s="1">
        <v>88</v>
      </c>
      <c r="O20" s="1">
        <v>183</v>
      </c>
      <c r="P20" s="10">
        <v>0.48099999999999998</v>
      </c>
      <c r="Q20" s="1">
        <v>33</v>
      </c>
      <c r="R20" s="1">
        <v>78</v>
      </c>
      <c r="S20" s="10">
        <v>0.42299999999999999</v>
      </c>
      <c r="T20" s="1">
        <v>46</v>
      </c>
      <c r="U20" s="1">
        <v>48</v>
      </c>
      <c r="V20" s="10">
        <v>0.95799999999999996</v>
      </c>
      <c r="W20" s="1">
        <v>255</v>
      </c>
      <c r="X20" s="4">
        <v>10.199999999999999</v>
      </c>
      <c r="Y20" s="1">
        <v>11</v>
      </c>
      <c r="Z20" s="1">
        <v>57</v>
      </c>
      <c r="AA20" s="1">
        <v>68</v>
      </c>
      <c r="AB20" s="4">
        <v>2.7</v>
      </c>
      <c r="AC20" s="1">
        <v>37</v>
      </c>
      <c r="AD20" s="1">
        <v>45</v>
      </c>
      <c r="AE20" s="1">
        <v>31</v>
      </c>
      <c r="AF20" s="1">
        <v>15</v>
      </c>
      <c r="AG20" s="1">
        <v>0</v>
      </c>
      <c r="AH20" s="12">
        <f>AD20/AE20</f>
        <v>1.4516129032258065</v>
      </c>
    </row>
    <row r="21" spans="1:34">
      <c r="A21" s="1">
        <f t="shared" si="0"/>
        <v>19</v>
      </c>
      <c r="B21" s="1" t="s">
        <v>169</v>
      </c>
      <c r="C21" s="1" t="s">
        <v>170</v>
      </c>
      <c r="D21" s="1" t="s">
        <v>42</v>
      </c>
      <c r="E21" s="1" t="s">
        <v>43</v>
      </c>
      <c r="F21" s="1" t="s">
        <v>61</v>
      </c>
      <c r="G21" s="1" t="s">
        <v>171</v>
      </c>
      <c r="H21" s="1" t="s">
        <v>157</v>
      </c>
      <c r="I21" s="1" t="s">
        <v>70</v>
      </c>
      <c r="J21" s="1">
        <v>25</v>
      </c>
      <c r="K21" s="1">
        <v>2</v>
      </c>
      <c r="L21" s="1">
        <v>467</v>
      </c>
      <c r="M21" s="4">
        <v>18.7</v>
      </c>
      <c r="N21" s="1">
        <v>93</v>
      </c>
      <c r="O21" s="1">
        <v>209</v>
      </c>
      <c r="P21" s="10">
        <v>0.44500000000000001</v>
      </c>
      <c r="Q21" s="1">
        <v>21</v>
      </c>
      <c r="R21" s="1">
        <v>68</v>
      </c>
      <c r="S21" s="10">
        <v>0.309</v>
      </c>
      <c r="T21" s="1">
        <v>48</v>
      </c>
      <c r="U21" s="1">
        <v>66</v>
      </c>
      <c r="V21" s="10">
        <v>0.72699999999999998</v>
      </c>
      <c r="W21" s="1">
        <v>255</v>
      </c>
      <c r="X21" s="4">
        <v>10.199999999999999</v>
      </c>
      <c r="Y21" s="1">
        <v>25</v>
      </c>
      <c r="Z21" s="1">
        <v>34</v>
      </c>
      <c r="AA21" s="1">
        <v>59</v>
      </c>
      <c r="AB21" s="4">
        <v>2.4</v>
      </c>
      <c r="AC21" s="1">
        <v>32</v>
      </c>
      <c r="AD21" s="1">
        <v>50</v>
      </c>
      <c r="AE21" s="1">
        <v>37</v>
      </c>
      <c r="AF21" s="1">
        <v>42</v>
      </c>
      <c r="AG21" s="1">
        <v>3</v>
      </c>
      <c r="AH21" s="12">
        <f>AD21/AE21</f>
        <v>1.3513513513513513</v>
      </c>
    </row>
    <row r="22" spans="1:34">
      <c r="A22" s="1">
        <f t="shared" si="0"/>
        <v>20</v>
      </c>
      <c r="B22" s="1" t="s">
        <v>243</v>
      </c>
      <c r="C22" s="1" t="s">
        <v>244</v>
      </c>
      <c r="D22" s="1" t="s">
        <v>42</v>
      </c>
      <c r="E22" s="1" t="s">
        <v>67</v>
      </c>
      <c r="F22" s="1" t="s">
        <v>44</v>
      </c>
      <c r="G22" s="1" t="s">
        <v>245</v>
      </c>
      <c r="H22" s="1" t="s">
        <v>246</v>
      </c>
      <c r="I22" s="1" t="s">
        <v>98</v>
      </c>
      <c r="J22" s="1">
        <v>20</v>
      </c>
      <c r="K22" s="1">
        <v>19</v>
      </c>
      <c r="L22" s="1">
        <v>598</v>
      </c>
      <c r="M22" s="4">
        <v>29.9</v>
      </c>
      <c r="N22" s="1">
        <v>65</v>
      </c>
      <c r="O22" s="1">
        <v>150</v>
      </c>
      <c r="P22" s="10">
        <v>0.433</v>
      </c>
      <c r="Q22" s="1">
        <v>7</v>
      </c>
      <c r="R22" s="1">
        <v>19</v>
      </c>
      <c r="S22" s="10">
        <v>0.36799999999999999</v>
      </c>
      <c r="T22" s="1">
        <v>60</v>
      </c>
      <c r="U22" s="1">
        <v>72</v>
      </c>
      <c r="V22" s="10">
        <v>0.83299999999999996</v>
      </c>
      <c r="W22" s="1">
        <v>197</v>
      </c>
      <c r="X22" s="4">
        <v>9.9</v>
      </c>
      <c r="Y22" s="1">
        <v>25</v>
      </c>
      <c r="Z22" s="1">
        <v>62</v>
      </c>
      <c r="AA22" s="1">
        <v>87</v>
      </c>
      <c r="AB22" s="4">
        <v>4.4000000000000004</v>
      </c>
      <c r="AC22" s="1">
        <v>28</v>
      </c>
      <c r="AD22" s="1">
        <v>49</v>
      </c>
      <c r="AE22" s="1">
        <v>32</v>
      </c>
      <c r="AF22" s="1">
        <v>29</v>
      </c>
      <c r="AG22" s="1">
        <v>8</v>
      </c>
      <c r="AH22" s="12">
        <f>AD22/AE22</f>
        <v>1.53125</v>
      </c>
    </row>
    <row r="23" spans="1:34">
      <c r="A23" s="1">
        <f t="shared" si="0"/>
        <v>21</v>
      </c>
      <c r="B23" s="1" t="s">
        <v>120</v>
      </c>
      <c r="C23" s="1" t="s">
        <v>366</v>
      </c>
      <c r="D23" s="1" t="s">
        <v>42</v>
      </c>
      <c r="E23" s="1" t="s">
        <v>67</v>
      </c>
      <c r="F23" s="1" t="s">
        <v>61</v>
      </c>
      <c r="G23" s="1" t="s">
        <v>367</v>
      </c>
      <c r="H23" s="1" t="s">
        <v>359</v>
      </c>
      <c r="I23" s="1" t="s">
        <v>70</v>
      </c>
      <c r="J23" s="1">
        <v>25</v>
      </c>
      <c r="K23" s="1">
        <v>22</v>
      </c>
      <c r="L23" s="1">
        <v>633</v>
      </c>
      <c r="M23" s="4">
        <v>25.3</v>
      </c>
      <c r="N23" s="1">
        <v>84</v>
      </c>
      <c r="O23" s="1">
        <v>239</v>
      </c>
      <c r="P23" s="10">
        <v>0.35099999999999998</v>
      </c>
      <c r="Q23" s="1">
        <v>42</v>
      </c>
      <c r="R23" s="1">
        <v>119</v>
      </c>
      <c r="S23" s="10">
        <v>0.35299999999999998</v>
      </c>
      <c r="T23" s="1">
        <v>33</v>
      </c>
      <c r="U23" s="1">
        <v>42</v>
      </c>
      <c r="V23" s="10">
        <v>0.78600000000000003</v>
      </c>
      <c r="W23" s="1">
        <v>243</v>
      </c>
      <c r="X23" s="4">
        <v>9.6999999999999993</v>
      </c>
      <c r="Y23" s="1">
        <v>18</v>
      </c>
      <c r="Z23" s="1">
        <v>53</v>
      </c>
      <c r="AA23" s="1">
        <v>71</v>
      </c>
      <c r="AB23" s="4">
        <v>2.8</v>
      </c>
      <c r="AC23" s="1">
        <v>41</v>
      </c>
      <c r="AD23" s="1">
        <v>34</v>
      </c>
      <c r="AE23" s="1">
        <v>51</v>
      </c>
      <c r="AF23" s="1">
        <v>24</v>
      </c>
      <c r="AG23" s="1">
        <v>1</v>
      </c>
      <c r="AH23" s="12">
        <f>AD23/AE23</f>
        <v>0.66666666666666663</v>
      </c>
    </row>
    <row r="24" spans="1:34">
      <c r="A24" s="1">
        <f t="shared" si="0"/>
        <v>22</v>
      </c>
      <c r="B24" s="1" t="s">
        <v>343</v>
      </c>
      <c r="C24" s="1" t="s">
        <v>344</v>
      </c>
      <c r="D24" s="1" t="s">
        <v>42</v>
      </c>
      <c r="E24" s="1" t="s">
        <v>43</v>
      </c>
      <c r="F24" s="1" t="s">
        <v>55</v>
      </c>
      <c r="G24" s="1" t="s">
        <v>345</v>
      </c>
      <c r="H24" s="1" t="s">
        <v>332</v>
      </c>
      <c r="I24" s="1" t="s">
        <v>70</v>
      </c>
      <c r="J24" s="1">
        <v>23</v>
      </c>
      <c r="K24" s="1">
        <v>19</v>
      </c>
      <c r="L24" s="1">
        <v>0.58899999999999997</v>
      </c>
      <c r="M24" s="4">
        <v>25.6</v>
      </c>
      <c r="N24" s="1">
        <v>97</v>
      </c>
      <c r="O24" s="1">
        <v>191</v>
      </c>
      <c r="P24" s="10">
        <v>0.50800000000000001</v>
      </c>
      <c r="Q24" s="1">
        <v>0</v>
      </c>
      <c r="R24" s="1">
        <v>0</v>
      </c>
      <c r="S24" s="10">
        <v>0</v>
      </c>
      <c r="T24" s="1">
        <v>30</v>
      </c>
      <c r="U24" s="1">
        <v>71</v>
      </c>
      <c r="V24" s="10">
        <v>0.42299999999999999</v>
      </c>
      <c r="W24" s="1">
        <v>224</v>
      </c>
      <c r="X24" s="4">
        <v>9.6999999999999993</v>
      </c>
      <c r="Y24" s="1">
        <v>67</v>
      </c>
      <c r="Z24" s="1">
        <v>128</v>
      </c>
      <c r="AA24" s="1">
        <v>195</v>
      </c>
      <c r="AB24" s="4">
        <v>8.5</v>
      </c>
      <c r="AC24" s="1">
        <v>46</v>
      </c>
      <c r="AD24" s="1">
        <v>26</v>
      </c>
      <c r="AE24" s="1">
        <v>44</v>
      </c>
      <c r="AF24" s="1">
        <v>24</v>
      </c>
      <c r="AG24" s="1">
        <v>48</v>
      </c>
      <c r="AH24" s="12">
        <f>AD24/AE24</f>
        <v>0.59090909090909094</v>
      </c>
    </row>
    <row r="25" spans="1:34">
      <c r="A25" s="1">
        <f t="shared" si="0"/>
        <v>23</v>
      </c>
      <c r="B25" s="1" t="s">
        <v>276</v>
      </c>
      <c r="C25" s="1" t="s">
        <v>277</v>
      </c>
      <c r="D25" s="1" t="s">
        <v>42</v>
      </c>
      <c r="E25" s="1" t="s">
        <v>67</v>
      </c>
      <c r="F25" s="1" t="s">
        <v>50</v>
      </c>
      <c r="G25" s="1" t="s">
        <v>278</v>
      </c>
      <c r="H25" s="1" t="s">
        <v>279</v>
      </c>
      <c r="I25" s="1" t="s">
        <v>239</v>
      </c>
      <c r="J25" s="1">
        <v>15</v>
      </c>
      <c r="K25" s="1">
        <v>15</v>
      </c>
      <c r="L25" s="1">
        <v>380</v>
      </c>
      <c r="M25" s="4">
        <v>25.3</v>
      </c>
      <c r="N25" s="1">
        <v>55</v>
      </c>
      <c r="O25" s="1">
        <v>129</v>
      </c>
      <c r="P25" s="10">
        <v>0.42599999999999999</v>
      </c>
      <c r="Q25" s="1">
        <v>21</v>
      </c>
      <c r="R25" s="1">
        <v>68</v>
      </c>
      <c r="S25" s="10">
        <v>0.309</v>
      </c>
      <c r="T25" s="1">
        <v>12</v>
      </c>
      <c r="U25" s="1">
        <v>19</v>
      </c>
      <c r="V25" s="10">
        <v>0.63200000000000001</v>
      </c>
      <c r="W25" s="1">
        <v>143</v>
      </c>
      <c r="X25" s="4">
        <v>9.5</v>
      </c>
      <c r="Y25" s="1">
        <v>9</v>
      </c>
      <c r="Z25" s="1">
        <v>55</v>
      </c>
      <c r="AA25" s="1">
        <v>64</v>
      </c>
      <c r="AB25" s="4">
        <v>4.3</v>
      </c>
      <c r="AC25" s="1">
        <v>22</v>
      </c>
      <c r="AD25" s="1">
        <v>32</v>
      </c>
      <c r="AE25" s="1">
        <v>30</v>
      </c>
      <c r="AF25" s="1">
        <v>7</v>
      </c>
      <c r="AG25" s="1">
        <v>1</v>
      </c>
      <c r="AH25" s="12">
        <f>AD25/AE25</f>
        <v>1.0666666666666667</v>
      </c>
    </row>
    <row r="26" spans="1:34">
      <c r="A26" s="1">
        <f t="shared" si="0"/>
        <v>24</v>
      </c>
      <c r="B26" s="1" t="s">
        <v>59</v>
      </c>
      <c r="C26" s="1" t="s">
        <v>60</v>
      </c>
      <c r="D26" s="1" t="s">
        <v>42</v>
      </c>
      <c r="E26" s="1" t="s">
        <v>43</v>
      </c>
      <c r="F26" s="1" t="s">
        <v>61</v>
      </c>
      <c r="G26" s="1" t="s">
        <v>62</v>
      </c>
      <c r="H26" s="1" t="s">
        <v>63</v>
      </c>
      <c r="I26" s="1" t="s">
        <v>64</v>
      </c>
      <c r="J26" s="1">
        <v>26</v>
      </c>
      <c r="K26" s="1">
        <v>19</v>
      </c>
      <c r="L26" s="1">
        <v>565</v>
      </c>
      <c r="M26" s="4">
        <v>21.7</v>
      </c>
      <c r="N26" s="1">
        <v>89</v>
      </c>
      <c r="O26" s="1">
        <v>170</v>
      </c>
      <c r="P26" s="10">
        <v>0.52400000000000002</v>
      </c>
      <c r="Q26" s="1">
        <v>4</v>
      </c>
      <c r="R26" s="1">
        <v>17</v>
      </c>
      <c r="S26" s="10">
        <v>0.23499999999999999</v>
      </c>
      <c r="T26" s="1">
        <v>64</v>
      </c>
      <c r="U26" s="1">
        <v>96</v>
      </c>
      <c r="V26" s="10">
        <v>0.66700000000000004</v>
      </c>
      <c r="W26" s="1">
        <v>246</v>
      </c>
      <c r="X26" s="4">
        <v>9.5</v>
      </c>
      <c r="Y26" s="1">
        <v>62</v>
      </c>
      <c r="Z26" s="1">
        <v>84</v>
      </c>
      <c r="AA26" s="1">
        <v>146</v>
      </c>
      <c r="AB26" s="4">
        <v>5.6</v>
      </c>
      <c r="AC26" s="1">
        <v>49</v>
      </c>
      <c r="AD26" s="1">
        <v>21</v>
      </c>
      <c r="AE26" s="1">
        <v>34</v>
      </c>
      <c r="AF26" s="1">
        <v>30</v>
      </c>
      <c r="AG26" s="1">
        <v>29</v>
      </c>
      <c r="AH26" s="12">
        <f>AD26/AE26</f>
        <v>0.61764705882352944</v>
      </c>
    </row>
    <row r="27" spans="1:34">
      <c r="A27" s="1">
        <f t="shared" si="0"/>
        <v>25</v>
      </c>
      <c r="B27" s="1" t="s">
        <v>207</v>
      </c>
      <c r="C27" s="1" t="s">
        <v>118</v>
      </c>
      <c r="D27" s="1" t="s">
        <v>42</v>
      </c>
      <c r="E27" s="1" t="s">
        <v>43</v>
      </c>
      <c r="F27" s="1" t="s">
        <v>50</v>
      </c>
      <c r="G27" s="1" t="s">
        <v>208</v>
      </c>
      <c r="H27" s="1" t="s">
        <v>209</v>
      </c>
      <c r="I27" s="1" t="s">
        <v>210</v>
      </c>
      <c r="J27" s="1">
        <v>19</v>
      </c>
      <c r="K27" s="1">
        <v>19</v>
      </c>
      <c r="L27" s="1">
        <v>490</v>
      </c>
      <c r="M27" s="4">
        <v>25.8</v>
      </c>
      <c r="N27" s="1">
        <v>73</v>
      </c>
      <c r="O27" s="1">
        <v>141</v>
      </c>
      <c r="P27" s="10">
        <v>0.51800000000000002</v>
      </c>
      <c r="Q27" s="1">
        <v>0</v>
      </c>
      <c r="R27" s="1">
        <v>0</v>
      </c>
      <c r="S27" s="10">
        <v>0</v>
      </c>
      <c r="T27" s="1">
        <v>25</v>
      </c>
      <c r="U27" s="1">
        <v>50</v>
      </c>
      <c r="V27" s="10">
        <v>0.5</v>
      </c>
      <c r="W27" s="1">
        <v>171</v>
      </c>
      <c r="X27" s="4">
        <v>9</v>
      </c>
      <c r="Y27" s="1">
        <v>46</v>
      </c>
      <c r="Z27" s="1">
        <v>62</v>
      </c>
      <c r="AA27" s="1">
        <v>108</v>
      </c>
      <c r="AB27" s="4">
        <v>5.7</v>
      </c>
      <c r="AC27" s="1">
        <v>48</v>
      </c>
      <c r="AD27" s="1">
        <v>24</v>
      </c>
      <c r="AE27" s="1">
        <v>25</v>
      </c>
      <c r="AF27" s="1">
        <v>16</v>
      </c>
      <c r="AG27" s="1">
        <v>21</v>
      </c>
      <c r="AH27" s="12">
        <f>AD27/AE27</f>
        <v>0.96</v>
      </c>
    </row>
    <row r="28" spans="1:34">
      <c r="A28" s="1">
        <f t="shared" si="0"/>
        <v>26</v>
      </c>
      <c r="B28" s="1" t="s">
        <v>135</v>
      </c>
      <c r="C28" s="1" t="s">
        <v>136</v>
      </c>
      <c r="D28" s="1" t="s">
        <v>42</v>
      </c>
      <c r="E28" s="1" t="s">
        <v>43</v>
      </c>
      <c r="F28" s="1" t="s">
        <v>61</v>
      </c>
      <c r="G28" s="1" t="s">
        <v>101</v>
      </c>
      <c r="H28" s="1" t="s">
        <v>137</v>
      </c>
      <c r="I28" s="1" t="s">
        <v>138</v>
      </c>
      <c r="J28" s="1">
        <v>25</v>
      </c>
      <c r="K28" s="1">
        <v>10</v>
      </c>
      <c r="L28" s="1">
        <v>467</v>
      </c>
      <c r="M28" s="4">
        <v>18.7</v>
      </c>
      <c r="N28" s="1">
        <v>68</v>
      </c>
      <c r="O28" s="1">
        <v>175</v>
      </c>
      <c r="P28" s="10">
        <v>0.38900000000000001</v>
      </c>
      <c r="Q28" s="1">
        <v>13</v>
      </c>
      <c r="R28" s="1">
        <v>44</v>
      </c>
      <c r="S28" s="10">
        <v>0.29499999999999998</v>
      </c>
      <c r="T28" s="1">
        <v>77</v>
      </c>
      <c r="U28" s="1">
        <v>134</v>
      </c>
      <c r="V28" s="10">
        <v>0.57499999999999996</v>
      </c>
      <c r="W28" s="1">
        <v>226</v>
      </c>
      <c r="X28" s="13">
        <v>9</v>
      </c>
      <c r="Y28" s="1">
        <v>34</v>
      </c>
      <c r="Z28" s="1">
        <v>66</v>
      </c>
      <c r="AA28" s="1">
        <v>100</v>
      </c>
      <c r="AB28" s="4">
        <v>4</v>
      </c>
      <c r="AC28" s="1">
        <v>73</v>
      </c>
      <c r="AD28" s="1">
        <v>31</v>
      </c>
      <c r="AE28" s="1">
        <v>51</v>
      </c>
      <c r="AF28" s="1">
        <v>19</v>
      </c>
      <c r="AG28" s="1">
        <v>19</v>
      </c>
      <c r="AH28" s="12">
        <f>AD28/AE28</f>
        <v>0.60784313725490191</v>
      </c>
    </row>
    <row r="29" spans="1:34">
      <c r="A29" s="1">
        <f t="shared" si="0"/>
        <v>27</v>
      </c>
      <c r="B29" s="1" t="s">
        <v>326</v>
      </c>
      <c r="C29" s="1" t="s">
        <v>327</v>
      </c>
      <c r="D29" s="1" t="s">
        <v>42</v>
      </c>
      <c r="E29" s="1" t="s">
        <v>67</v>
      </c>
      <c r="F29" s="1" t="s">
        <v>55</v>
      </c>
      <c r="G29" s="1" t="s">
        <v>322</v>
      </c>
      <c r="H29" s="1" t="s">
        <v>328</v>
      </c>
      <c r="I29" s="1" t="s">
        <v>329</v>
      </c>
      <c r="J29" s="1">
        <v>24</v>
      </c>
      <c r="K29" s="1">
        <v>21</v>
      </c>
      <c r="L29" s="1">
        <v>573</v>
      </c>
      <c r="M29" s="4">
        <v>23.9</v>
      </c>
      <c r="N29" s="1">
        <v>70</v>
      </c>
      <c r="O29" s="1">
        <v>189</v>
      </c>
      <c r="P29" s="10">
        <v>0.37</v>
      </c>
      <c r="Q29" s="1">
        <v>39</v>
      </c>
      <c r="R29" s="1">
        <v>113</v>
      </c>
      <c r="S29" s="10">
        <v>0.34499999999999997</v>
      </c>
      <c r="T29" s="1">
        <v>25</v>
      </c>
      <c r="U29" s="1">
        <v>31</v>
      </c>
      <c r="V29" s="10">
        <v>0.80600000000000005</v>
      </c>
      <c r="W29" s="1">
        <v>204</v>
      </c>
      <c r="X29" s="4">
        <v>8.5</v>
      </c>
      <c r="Y29" s="1">
        <v>8</v>
      </c>
      <c r="Z29" s="1">
        <v>69</v>
      </c>
      <c r="AA29" s="1">
        <v>77</v>
      </c>
      <c r="AB29" s="4">
        <v>3.2</v>
      </c>
      <c r="AC29" s="1">
        <v>38</v>
      </c>
      <c r="AD29" s="1">
        <v>62</v>
      </c>
      <c r="AE29" s="1">
        <v>39</v>
      </c>
      <c r="AF29" s="1">
        <v>11</v>
      </c>
      <c r="AG29" s="1">
        <v>1</v>
      </c>
      <c r="AH29" s="12">
        <f>AD29/AE29</f>
        <v>1.5897435897435896</v>
      </c>
    </row>
    <row r="30" spans="1:34">
      <c r="A30" s="1">
        <f t="shared" si="0"/>
        <v>28</v>
      </c>
      <c r="B30" s="1" t="s">
        <v>53</v>
      </c>
      <c r="C30" s="1" t="s">
        <v>395</v>
      </c>
      <c r="D30" s="1" t="s">
        <v>42</v>
      </c>
      <c r="E30" s="1" t="s">
        <v>43</v>
      </c>
      <c r="F30" s="1" t="s">
        <v>50</v>
      </c>
      <c r="G30" s="1" t="s">
        <v>396</v>
      </c>
      <c r="H30" s="1" t="s">
        <v>397</v>
      </c>
      <c r="I30" s="1" t="s">
        <v>398</v>
      </c>
      <c r="J30" s="1">
        <v>25</v>
      </c>
      <c r="K30" s="1">
        <v>1</v>
      </c>
      <c r="L30" s="1">
        <v>560</v>
      </c>
      <c r="M30" s="4">
        <v>22.4</v>
      </c>
      <c r="N30" s="1">
        <v>73</v>
      </c>
      <c r="O30" s="1">
        <v>162</v>
      </c>
      <c r="P30" s="10">
        <v>0.45100000000000001</v>
      </c>
      <c r="Q30" s="1">
        <v>36</v>
      </c>
      <c r="R30" s="1">
        <v>100</v>
      </c>
      <c r="S30" s="10">
        <v>0.36</v>
      </c>
      <c r="T30" s="1">
        <v>13</v>
      </c>
      <c r="U30" s="1">
        <v>26</v>
      </c>
      <c r="V30" s="10">
        <v>0.5</v>
      </c>
      <c r="W30" s="1">
        <v>195</v>
      </c>
      <c r="X30" s="4">
        <v>7.8</v>
      </c>
      <c r="Y30" s="1">
        <v>28</v>
      </c>
      <c r="Z30" s="1">
        <v>45</v>
      </c>
      <c r="AA30" s="1">
        <v>75</v>
      </c>
      <c r="AB30" s="4">
        <v>2.9</v>
      </c>
      <c r="AC30" s="1">
        <v>46</v>
      </c>
      <c r="AD30" s="1">
        <v>27</v>
      </c>
      <c r="AE30" s="1">
        <v>19</v>
      </c>
      <c r="AF30" s="1">
        <v>17</v>
      </c>
      <c r="AG30" s="1">
        <v>1</v>
      </c>
      <c r="AH30" s="12">
        <f>AD30/AE30</f>
        <v>1.4210526315789473</v>
      </c>
    </row>
    <row r="31" spans="1:34">
      <c r="A31" s="1">
        <f t="shared" si="0"/>
        <v>29</v>
      </c>
      <c r="B31" s="1" t="s">
        <v>77</v>
      </c>
      <c r="C31" s="1" t="s">
        <v>225</v>
      </c>
      <c r="D31" s="1" t="s">
        <v>42</v>
      </c>
      <c r="E31" s="1" t="s">
        <v>67</v>
      </c>
      <c r="F31" s="1" t="s">
        <v>61</v>
      </c>
      <c r="G31" s="1" t="s">
        <v>240</v>
      </c>
      <c r="H31" s="1" t="s">
        <v>241</v>
      </c>
      <c r="I31" s="1" t="s">
        <v>242</v>
      </c>
      <c r="J31" s="1">
        <v>22</v>
      </c>
      <c r="K31" s="1">
        <v>5</v>
      </c>
      <c r="L31" s="1">
        <v>414</v>
      </c>
      <c r="M31" s="4">
        <v>18.8</v>
      </c>
      <c r="N31" s="1">
        <v>65</v>
      </c>
      <c r="O31" s="1">
        <v>147</v>
      </c>
      <c r="P31" s="10">
        <v>0.442</v>
      </c>
      <c r="Q31" s="1">
        <v>3</v>
      </c>
      <c r="R31" s="1">
        <v>10</v>
      </c>
      <c r="S31" s="10">
        <v>0.158</v>
      </c>
      <c r="T31" s="1">
        <v>38</v>
      </c>
      <c r="U31" s="1">
        <v>62</v>
      </c>
      <c r="V31" s="10">
        <v>0.61299999999999999</v>
      </c>
      <c r="W31" s="1">
        <v>171</v>
      </c>
      <c r="X31" s="4">
        <v>7.8</v>
      </c>
      <c r="Y31" s="1">
        <v>34</v>
      </c>
      <c r="Z31" s="1">
        <v>64</v>
      </c>
      <c r="AA31" s="1">
        <v>98</v>
      </c>
      <c r="AB31" s="4">
        <v>4.5</v>
      </c>
      <c r="AC31" s="1">
        <v>27</v>
      </c>
      <c r="AD31" s="1">
        <v>17</v>
      </c>
      <c r="AE31" s="1">
        <v>28</v>
      </c>
      <c r="AF31" s="1">
        <v>20</v>
      </c>
      <c r="AG31" s="1">
        <v>15</v>
      </c>
      <c r="AH31" s="12">
        <f>AD31/AE31</f>
        <v>0.6071428571428571</v>
      </c>
    </row>
    <row r="32" spans="1:34">
      <c r="A32" s="1">
        <f t="shared" si="0"/>
        <v>30</v>
      </c>
      <c r="B32" s="1" t="s">
        <v>94</v>
      </c>
      <c r="C32" s="11" t="s">
        <v>95</v>
      </c>
      <c r="D32" s="1" t="s">
        <v>42</v>
      </c>
      <c r="E32" s="1" t="s">
        <v>67</v>
      </c>
      <c r="F32" s="1" t="s">
        <v>50</v>
      </c>
      <c r="G32" s="1" t="s">
        <v>96</v>
      </c>
      <c r="H32" s="1" t="s">
        <v>97</v>
      </c>
      <c r="I32" s="1" t="s">
        <v>98</v>
      </c>
      <c r="J32" s="1">
        <v>26</v>
      </c>
      <c r="K32" s="1">
        <v>3</v>
      </c>
      <c r="L32" s="1">
        <v>487</v>
      </c>
      <c r="M32" s="4">
        <v>18.7</v>
      </c>
      <c r="N32" s="1">
        <v>58</v>
      </c>
      <c r="O32" s="1">
        <v>132</v>
      </c>
      <c r="P32" s="10">
        <v>0.439</v>
      </c>
      <c r="Q32" s="1">
        <v>5</v>
      </c>
      <c r="R32" s="1">
        <v>22</v>
      </c>
      <c r="S32" s="10">
        <v>0.22700000000000001</v>
      </c>
      <c r="T32" s="1">
        <v>65</v>
      </c>
      <c r="U32" s="1">
        <v>100</v>
      </c>
      <c r="V32" s="10">
        <v>0.65</v>
      </c>
      <c r="W32" s="1">
        <v>186</v>
      </c>
      <c r="X32" s="13">
        <v>7.2</v>
      </c>
      <c r="Y32" s="1">
        <v>16</v>
      </c>
      <c r="Z32" s="1">
        <v>45</v>
      </c>
      <c r="AA32" s="1">
        <v>61</v>
      </c>
      <c r="AB32" s="4">
        <v>2.2999999999999998</v>
      </c>
      <c r="AC32" s="1">
        <v>54</v>
      </c>
      <c r="AD32" s="1">
        <v>34</v>
      </c>
      <c r="AE32" s="1">
        <v>51</v>
      </c>
      <c r="AF32" s="1">
        <v>14</v>
      </c>
      <c r="AG32" s="1">
        <v>3</v>
      </c>
      <c r="AH32" s="12">
        <f>AD32/AE32</f>
        <v>0.66666666666666663</v>
      </c>
    </row>
    <row r="33" spans="1:34">
      <c r="A33" s="1">
        <f t="shared" si="0"/>
        <v>31</v>
      </c>
      <c r="B33" s="1" t="s">
        <v>71</v>
      </c>
      <c r="C33" s="1" t="s">
        <v>72</v>
      </c>
      <c r="D33" s="1" t="s">
        <v>42</v>
      </c>
      <c r="E33" s="1" t="s">
        <v>67</v>
      </c>
      <c r="F33" s="1" t="s">
        <v>61</v>
      </c>
      <c r="G33" s="1" t="s">
        <v>73</v>
      </c>
      <c r="H33" s="1" t="s">
        <v>69</v>
      </c>
      <c r="I33" s="1" t="s">
        <v>70</v>
      </c>
      <c r="J33" s="1">
        <v>21</v>
      </c>
      <c r="K33" s="1">
        <v>0</v>
      </c>
      <c r="L33" s="1">
        <v>336</v>
      </c>
      <c r="M33" s="4">
        <v>14.6</v>
      </c>
      <c r="N33" s="1">
        <v>55</v>
      </c>
      <c r="O33" s="1">
        <v>122</v>
      </c>
      <c r="P33" s="10">
        <v>0.41399999999999998</v>
      </c>
      <c r="Q33" s="1">
        <v>15</v>
      </c>
      <c r="R33" s="1">
        <v>47</v>
      </c>
      <c r="S33" s="10">
        <v>0.31900000000000001</v>
      </c>
      <c r="T33" s="1">
        <v>38</v>
      </c>
      <c r="U33" s="1">
        <v>56</v>
      </c>
      <c r="V33" s="10">
        <v>0.67900000000000005</v>
      </c>
      <c r="W33" s="1">
        <v>163</v>
      </c>
      <c r="X33" s="13">
        <v>7.1</v>
      </c>
      <c r="Y33" s="1">
        <v>17</v>
      </c>
      <c r="Z33" s="1">
        <v>21</v>
      </c>
      <c r="AA33" s="1">
        <v>38</v>
      </c>
      <c r="AB33" s="4">
        <v>1.7</v>
      </c>
      <c r="AC33" s="1">
        <v>33</v>
      </c>
      <c r="AD33" s="1">
        <v>24</v>
      </c>
      <c r="AE33" s="1">
        <v>43</v>
      </c>
      <c r="AF33" s="1">
        <v>15</v>
      </c>
      <c r="AG33" s="1">
        <v>3</v>
      </c>
      <c r="AH33" s="12">
        <f>AD33/AE33</f>
        <v>0.55813953488372092</v>
      </c>
    </row>
    <row r="34" spans="1:34">
      <c r="A34" s="1">
        <f t="shared" si="0"/>
        <v>32</v>
      </c>
      <c r="B34" s="1" t="s">
        <v>151</v>
      </c>
      <c r="C34" s="1" t="s">
        <v>152</v>
      </c>
      <c r="D34" s="1" t="s">
        <v>42</v>
      </c>
      <c r="E34" s="1" t="s">
        <v>43</v>
      </c>
      <c r="F34" s="1" t="s">
        <v>61</v>
      </c>
      <c r="G34" s="1" t="s">
        <v>153</v>
      </c>
      <c r="H34" s="1" t="s">
        <v>154</v>
      </c>
      <c r="I34" s="1" t="s">
        <v>103</v>
      </c>
      <c r="J34" s="1">
        <v>25</v>
      </c>
      <c r="K34" s="1">
        <v>17</v>
      </c>
      <c r="L34" s="1">
        <v>442</v>
      </c>
      <c r="M34" s="4">
        <v>17.7</v>
      </c>
      <c r="N34" s="1">
        <v>67</v>
      </c>
      <c r="O34" s="1">
        <v>179</v>
      </c>
      <c r="P34" s="10">
        <v>0.374</v>
      </c>
      <c r="Q34" s="1">
        <v>31</v>
      </c>
      <c r="R34" s="1">
        <v>101</v>
      </c>
      <c r="S34" s="10">
        <v>0.307</v>
      </c>
      <c r="T34" s="1">
        <v>8</v>
      </c>
      <c r="U34" s="1">
        <v>16</v>
      </c>
      <c r="V34" s="10">
        <v>0.5</v>
      </c>
      <c r="W34" s="1">
        <v>173</v>
      </c>
      <c r="X34" s="13">
        <v>6.9</v>
      </c>
      <c r="Y34" s="1">
        <v>28</v>
      </c>
      <c r="Z34" s="1">
        <v>67</v>
      </c>
      <c r="AA34" s="1">
        <v>95</v>
      </c>
      <c r="AB34" s="4">
        <v>3.8</v>
      </c>
      <c r="AC34" s="1">
        <v>38</v>
      </c>
      <c r="AD34" s="1">
        <v>27</v>
      </c>
      <c r="AE34" s="1">
        <v>21</v>
      </c>
      <c r="AF34" s="1">
        <v>18</v>
      </c>
      <c r="AG34" s="1">
        <v>21</v>
      </c>
      <c r="AH34" s="12">
        <f>AD34/AE34</f>
        <v>1.2857142857142858</v>
      </c>
    </row>
    <row r="35" spans="1:34">
      <c r="A35" s="1">
        <f t="shared" si="0"/>
        <v>33</v>
      </c>
      <c r="B35" s="1" t="s">
        <v>194</v>
      </c>
      <c r="C35" s="1" t="s">
        <v>195</v>
      </c>
      <c r="D35" s="1" t="s">
        <v>42</v>
      </c>
      <c r="E35" s="1" t="s">
        <v>67</v>
      </c>
      <c r="F35" s="1" t="s">
        <v>44</v>
      </c>
      <c r="G35" s="1" t="s">
        <v>116</v>
      </c>
      <c r="H35" s="1" t="s">
        <v>196</v>
      </c>
      <c r="I35" s="1" t="s">
        <v>70</v>
      </c>
      <c r="J35" s="1">
        <v>26</v>
      </c>
      <c r="K35" s="1">
        <v>13</v>
      </c>
      <c r="L35" s="1">
        <v>471</v>
      </c>
      <c r="M35" s="4">
        <v>18.100000000000001</v>
      </c>
      <c r="N35" s="1">
        <v>59</v>
      </c>
      <c r="O35" s="1">
        <v>164</v>
      </c>
      <c r="P35" s="10">
        <v>0.36</v>
      </c>
      <c r="Q35" s="1">
        <v>34</v>
      </c>
      <c r="R35" s="1">
        <v>106</v>
      </c>
      <c r="S35" s="10">
        <v>0.32100000000000001</v>
      </c>
      <c r="T35" s="1">
        <v>22</v>
      </c>
      <c r="U35" s="1">
        <v>33</v>
      </c>
      <c r="V35" s="10">
        <v>0.66700000000000004</v>
      </c>
      <c r="W35" s="1">
        <v>174</v>
      </c>
      <c r="X35" s="4">
        <v>6.7</v>
      </c>
      <c r="Y35" s="1">
        <v>30</v>
      </c>
      <c r="Z35" s="1">
        <v>76</v>
      </c>
      <c r="AA35" s="1">
        <v>106</v>
      </c>
      <c r="AB35" s="4">
        <v>4.0999999999999996</v>
      </c>
      <c r="AC35" s="1">
        <v>66</v>
      </c>
      <c r="AD35" s="1">
        <v>26</v>
      </c>
      <c r="AE35" s="1">
        <v>15</v>
      </c>
      <c r="AF35" s="1">
        <v>44</v>
      </c>
      <c r="AG35" s="1">
        <v>9</v>
      </c>
      <c r="AH35" s="12">
        <f>AD35/AE35</f>
        <v>1.7333333333333334</v>
      </c>
    </row>
    <row r="36" spans="1:34">
      <c r="A36" s="1">
        <f t="shared" si="0"/>
        <v>34</v>
      </c>
      <c r="B36" s="1" t="s">
        <v>186</v>
      </c>
      <c r="C36" s="1" t="s">
        <v>187</v>
      </c>
      <c r="D36" s="1" t="s">
        <v>42</v>
      </c>
      <c r="E36" s="1" t="s">
        <v>43</v>
      </c>
      <c r="F36" s="1" t="s">
        <v>61</v>
      </c>
      <c r="G36" s="1" t="s">
        <v>140</v>
      </c>
      <c r="H36" s="1" t="s">
        <v>157</v>
      </c>
      <c r="I36" s="1" t="s">
        <v>70</v>
      </c>
      <c r="J36" s="1">
        <v>27</v>
      </c>
      <c r="K36" s="1">
        <v>0</v>
      </c>
      <c r="L36" s="1">
        <v>380</v>
      </c>
      <c r="M36" s="4">
        <v>14.1</v>
      </c>
      <c r="N36" s="1">
        <v>62</v>
      </c>
      <c r="O36" s="1">
        <v>114</v>
      </c>
      <c r="P36" s="10">
        <v>0.54400000000000004</v>
      </c>
      <c r="Q36" s="1">
        <v>7</v>
      </c>
      <c r="R36" s="1">
        <v>21</v>
      </c>
      <c r="S36" s="10">
        <v>0.33300000000000002</v>
      </c>
      <c r="T36" s="1">
        <v>26</v>
      </c>
      <c r="U36" s="1">
        <v>38</v>
      </c>
      <c r="V36" s="10">
        <v>0.68400000000000005</v>
      </c>
      <c r="W36" s="1">
        <v>106</v>
      </c>
      <c r="X36" s="4">
        <v>6.6</v>
      </c>
      <c r="Y36" s="1">
        <v>26</v>
      </c>
      <c r="Z36" s="1">
        <v>67</v>
      </c>
      <c r="AA36" s="1">
        <v>93</v>
      </c>
      <c r="AB36" s="4">
        <v>3.4</v>
      </c>
      <c r="AC36" s="1">
        <v>60</v>
      </c>
      <c r="AD36" s="1">
        <v>23</v>
      </c>
      <c r="AE36" s="1">
        <v>22</v>
      </c>
      <c r="AF36" s="1">
        <v>9</v>
      </c>
      <c r="AG36" s="1">
        <v>4</v>
      </c>
      <c r="AH36" s="12">
        <f>AD36/AE36</f>
        <v>1.0454545454545454</v>
      </c>
    </row>
    <row r="37" spans="1:34">
      <c r="A37" s="1">
        <f t="shared" si="0"/>
        <v>35</v>
      </c>
      <c r="B37" s="1" t="s">
        <v>261</v>
      </c>
      <c r="C37" s="1" t="s">
        <v>262</v>
      </c>
      <c r="D37" s="1" t="s">
        <v>42</v>
      </c>
      <c r="E37" s="1" t="s">
        <v>43</v>
      </c>
      <c r="F37" s="1" t="s">
        <v>55</v>
      </c>
      <c r="G37" s="1" t="s">
        <v>263</v>
      </c>
      <c r="H37" s="1" t="s">
        <v>246</v>
      </c>
      <c r="I37" s="1" t="s">
        <v>98</v>
      </c>
      <c r="J37" s="1">
        <v>25</v>
      </c>
      <c r="K37" s="1">
        <v>18</v>
      </c>
      <c r="L37" s="1">
        <v>478</v>
      </c>
      <c r="M37" s="4">
        <v>19.100000000000001</v>
      </c>
      <c r="N37" s="1">
        <v>66</v>
      </c>
      <c r="O37" s="1">
        <v>118</v>
      </c>
      <c r="P37" s="10">
        <v>0.55900000000000005</v>
      </c>
      <c r="Q37" s="1">
        <v>0</v>
      </c>
      <c r="R37" s="1">
        <v>1</v>
      </c>
      <c r="S37" s="10">
        <v>0</v>
      </c>
      <c r="T37" s="1">
        <v>32</v>
      </c>
      <c r="U37" s="1">
        <v>64</v>
      </c>
      <c r="V37" s="10">
        <v>0.5</v>
      </c>
      <c r="W37" s="1">
        <v>164</v>
      </c>
      <c r="X37" s="4">
        <v>6.6</v>
      </c>
      <c r="Y37" s="1">
        <v>47</v>
      </c>
      <c r="Z37" s="1">
        <v>65</v>
      </c>
      <c r="AA37" s="1">
        <v>112</v>
      </c>
      <c r="AB37" s="4">
        <v>4.5</v>
      </c>
      <c r="AC37" s="1">
        <v>61</v>
      </c>
      <c r="AD37" s="1">
        <v>17</v>
      </c>
      <c r="AE37" s="1">
        <v>26</v>
      </c>
      <c r="AF37" s="1">
        <v>8</v>
      </c>
      <c r="AG37" s="1">
        <v>4</v>
      </c>
      <c r="AH37" s="12">
        <f>AD37/AE37</f>
        <v>0.65384615384615385</v>
      </c>
    </row>
    <row r="38" spans="1:34">
      <c r="A38" s="1">
        <f t="shared" si="0"/>
        <v>36</v>
      </c>
      <c r="B38" s="1" t="s">
        <v>224</v>
      </c>
      <c r="C38" s="1" t="s">
        <v>225</v>
      </c>
      <c r="D38" s="1" t="s">
        <v>42</v>
      </c>
      <c r="E38" s="1" t="s">
        <v>67</v>
      </c>
      <c r="F38" s="1" t="s">
        <v>55</v>
      </c>
      <c r="G38" s="1" t="s">
        <v>226</v>
      </c>
      <c r="H38" s="1" t="s">
        <v>218</v>
      </c>
      <c r="I38" s="1" t="s">
        <v>206</v>
      </c>
      <c r="J38" s="1">
        <v>27</v>
      </c>
      <c r="K38" s="1">
        <v>1</v>
      </c>
      <c r="L38" s="1">
        <v>460</v>
      </c>
      <c r="M38" s="4">
        <v>17</v>
      </c>
      <c r="N38" s="1">
        <v>68</v>
      </c>
      <c r="O38" s="1">
        <v>175</v>
      </c>
      <c r="P38" s="10">
        <v>0.38900000000000001</v>
      </c>
      <c r="Q38" s="1">
        <v>36</v>
      </c>
      <c r="R38" s="1">
        <v>103</v>
      </c>
      <c r="S38" s="10">
        <v>0.35</v>
      </c>
      <c r="T38" s="1">
        <v>2</v>
      </c>
      <c r="U38" s="1">
        <v>4</v>
      </c>
      <c r="V38" s="10">
        <v>0.5</v>
      </c>
      <c r="W38" s="1">
        <v>174</v>
      </c>
      <c r="X38" s="4">
        <v>6.4</v>
      </c>
      <c r="Y38" s="1">
        <v>5</v>
      </c>
      <c r="Z38" s="1">
        <v>27</v>
      </c>
      <c r="AA38" s="1">
        <v>32</v>
      </c>
      <c r="AB38" s="4">
        <v>1.2</v>
      </c>
      <c r="AC38" s="1">
        <v>19</v>
      </c>
      <c r="AD38" s="1">
        <v>26</v>
      </c>
      <c r="AE38" s="1">
        <v>18</v>
      </c>
      <c r="AF38" s="1">
        <v>15</v>
      </c>
      <c r="AG38" s="1">
        <v>2</v>
      </c>
      <c r="AH38" s="12">
        <f>AD38/AE38</f>
        <v>1.4444444444444444</v>
      </c>
    </row>
    <row r="39" spans="1:34">
      <c r="A39" s="1">
        <f t="shared" si="0"/>
        <v>37</v>
      </c>
      <c r="B39" s="1" t="s">
        <v>254</v>
      </c>
      <c r="C39" s="1" t="s">
        <v>255</v>
      </c>
      <c r="D39" s="1" t="s">
        <v>42</v>
      </c>
      <c r="E39" s="1" t="s">
        <v>67</v>
      </c>
      <c r="F39" s="1" t="s">
        <v>50</v>
      </c>
      <c r="G39" s="1" t="s">
        <v>245</v>
      </c>
      <c r="H39" s="1" t="s">
        <v>246</v>
      </c>
      <c r="I39" s="1" t="s">
        <v>98</v>
      </c>
      <c r="J39" s="1">
        <v>25</v>
      </c>
      <c r="K39" s="1">
        <v>10</v>
      </c>
      <c r="L39" s="1">
        <v>494</v>
      </c>
      <c r="M39" s="4">
        <v>19.8</v>
      </c>
      <c r="N39" s="1">
        <v>57</v>
      </c>
      <c r="O39" s="1">
        <v>134</v>
      </c>
      <c r="P39" s="10">
        <v>0.42499999999999999</v>
      </c>
      <c r="Q39" s="1">
        <v>1</v>
      </c>
      <c r="R39" s="1">
        <v>20</v>
      </c>
      <c r="S39" s="10">
        <v>0.05</v>
      </c>
      <c r="T39" s="1">
        <v>40</v>
      </c>
      <c r="U39" s="1">
        <v>66</v>
      </c>
      <c r="V39" s="10">
        <v>0.60599999999999998</v>
      </c>
      <c r="W39" s="1">
        <v>155</v>
      </c>
      <c r="X39" s="4">
        <v>6.2</v>
      </c>
      <c r="Y39" s="1">
        <v>20</v>
      </c>
      <c r="Z39" s="1">
        <v>91</v>
      </c>
      <c r="AA39" s="1">
        <v>111</v>
      </c>
      <c r="AB39" s="4">
        <v>4.4000000000000004</v>
      </c>
      <c r="AC39" s="1">
        <v>50</v>
      </c>
      <c r="AD39" s="1">
        <v>67</v>
      </c>
      <c r="AE39" s="1">
        <v>58</v>
      </c>
      <c r="AF39" s="1">
        <v>20</v>
      </c>
      <c r="AG39" s="1">
        <v>0</v>
      </c>
      <c r="AH39" s="12">
        <f>AD39/AE39</f>
        <v>1.1551724137931034</v>
      </c>
    </row>
    <row r="40" spans="1:34">
      <c r="A40" s="1">
        <f t="shared" si="0"/>
        <v>38</v>
      </c>
      <c r="B40" s="1" t="s">
        <v>349</v>
      </c>
      <c r="C40" s="1" t="s">
        <v>350</v>
      </c>
      <c r="D40" s="1" t="s">
        <v>42</v>
      </c>
      <c r="E40" s="1" t="s">
        <v>67</v>
      </c>
      <c r="F40" s="1" t="s">
        <v>50</v>
      </c>
      <c r="G40" s="1" t="s">
        <v>351</v>
      </c>
      <c r="H40" s="1" t="s">
        <v>332</v>
      </c>
      <c r="I40" s="1" t="s">
        <v>70</v>
      </c>
      <c r="J40" s="1">
        <v>25</v>
      </c>
      <c r="K40" s="1">
        <v>17</v>
      </c>
      <c r="L40" s="1">
        <v>523</v>
      </c>
      <c r="M40" s="4">
        <v>20.9</v>
      </c>
      <c r="N40" s="1">
        <v>61</v>
      </c>
      <c r="O40" s="1">
        <v>148</v>
      </c>
      <c r="P40" s="10">
        <v>0.41199999999999998</v>
      </c>
      <c r="Q40" s="1">
        <v>14</v>
      </c>
      <c r="R40" s="1">
        <v>34</v>
      </c>
      <c r="S40" s="10">
        <v>0.41199999999999998</v>
      </c>
      <c r="T40" s="1">
        <v>17</v>
      </c>
      <c r="U40" s="1">
        <v>20</v>
      </c>
      <c r="V40" s="10">
        <v>0.85</v>
      </c>
      <c r="W40" s="1">
        <v>153</v>
      </c>
      <c r="X40" s="4">
        <v>6.1</v>
      </c>
      <c r="Y40" s="1">
        <v>26</v>
      </c>
      <c r="Z40" s="1">
        <v>50</v>
      </c>
      <c r="AA40" s="1">
        <v>76</v>
      </c>
      <c r="AB40" s="4">
        <v>3</v>
      </c>
      <c r="AC40" s="1">
        <v>29</v>
      </c>
      <c r="AD40" s="1">
        <v>27</v>
      </c>
      <c r="AE40" s="1">
        <v>21</v>
      </c>
      <c r="AF40" s="1">
        <v>19</v>
      </c>
      <c r="AG40" s="1">
        <v>5</v>
      </c>
      <c r="AH40" s="12">
        <f>AD40/AE40</f>
        <v>1.2857142857142858</v>
      </c>
    </row>
    <row r="41" spans="1:34">
      <c r="A41" s="1">
        <f t="shared" si="0"/>
        <v>39</v>
      </c>
      <c r="B41" s="1" t="s">
        <v>269</v>
      </c>
      <c r="C41" s="1" t="s">
        <v>303</v>
      </c>
      <c r="D41" s="1" t="s">
        <v>42</v>
      </c>
      <c r="E41" s="1" t="s">
        <v>67</v>
      </c>
      <c r="F41" s="1" t="s">
        <v>61</v>
      </c>
      <c r="G41" s="1" t="s">
        <v>304</v>
      </c>
      <c r="H41" s="1" t="s">
        <v>305</v>
      </c>
      <c r="I41" s="1" t="s">
        <v>306</v>
      </c>
      <c r="J41" s="1">
        <v>25</v>
      </c>
      <c r="K41" s="1">
        <v>25</v>
      </c>
      <c r="L41" s="1">
        <v>772</v>
      </c>
      <c r="M41" s="4">
        <v>30.9</v>
      </c>
      <c r="N41" s="1">
        <v>52</v>
      </c>
      <c r="O41" s="1">
        <v>158</v>
      </c>
      <c r="P41" s="10">
        <v>0.32900000000000001</v>
      </c>
      <c r="Q41" s="1">
        <v>16</v>
      </c>
      <c r="R41" s="1">
        <v>64</v>
      </c>
      <c r="S41" s="10">
        <v>0.25</v>
      </c>
      <c r="T41" s="1">
        <v>25</v>
      </c>
      <c r="U41" s="1">
        <v>37</v>
      </c>
      <c r="V41" s="10">
        <v>0.67600000000000005</v>
      </c>
      <c r="W41" s="1">
        <v>145</v>
      </c>
      <c r="X41" s="4">
        <v>5.8</v>
      </c>
      <c r="Y41" s="1">
        <v>25</v>
      </c>
      <c r="Z41" s="1">
        <v>58</v>
      </c>
      <c r="AA41" s="1">
        <v>83</v>
      </c>
      <c r="AB41" s="4">
        <v>3.3</v>
      </c>
      <c r="AC41" s="1">
        <v>42</v>
      </c>
      <c r="AD41" s="1">
        <v>121</v>
      </c>
      <c r="AE41" s="1">
        <v>84</v>
      </c>
      <c r="AF41" s="1">
        <v>27</v>
      </c>
      <c r="AG41" s="1">
        <v>1</v>
      </c>
      <c r="AH41" s="12">
        <f>AD41/AE41</f>
        <v>1.4404761904761905</v>
      </c>
    </row>
    <row r="42" spans="1:34">
      <c r="A42" s="1">
        <f t="shared" si="0"/>
        <v>40</v>
      </c>
      <c r="B42" s="1" t="s">
        <v>307</v>
      </c>
      <c r="C42" s="1" t="s">
        <v>225</v>
      </c>
      <c r="D42" s="1" t="s">
        <v>42</v>
      </c>
      <c r="E42" s="1" t="s">
        <v>67</v>
      </c>
      <c r="F42" s="1" t="s">
        <v>55</v>
      </c>
      <c r="G42" s="1" t="s">
        <v>308</v>
      </c>
      <c r="H42" s="1" t="s">
        <v>309</v>
      </c>
      <c r="I42" s="1" t="s">
        <v>310</v>
      </c>
      <c r="J42" s="1">
        <v>5</v>
      </c>
      <c r="K42" s="1">
        <v>3</v>
      </c>
      <c r="L42" s="1">
        <v>88</v>
      </c>
      <c r="M42" s="4">
        <v>17.600000000000001</v>
      </c>
      <c r="N42" s="1">
        <v>10</v>
      </c>
      <c r="O42" s="1">
        <v>26</v>
      </c>
      <c r="P42" s="10">
        <v>0.38500000000000001</v>
      </c>
      <c r="Q42" s="1">
        <v>1</v>
      </c>
      <c r="R42" s="1">
        <v>5</v>
      </c>
      <c r="S42" s="10">
        <v>0.2</v>
      </c>
      <c r="T42" s="1">
        <v>8</v>
      </c>
      <c r="U42" s="1">
        <v>8</v>
      </c>
      <c r="V42" s="10">
        <v>1</v>
      </c>
      <c r="W42" s="1">
        <v>29</v>
      </c>
      <c r="X42" s="4">
        <v>5.8</v>
      </c>
      <c r="Y42" s="1">
        <v>3</v>
      </c>
      <c r="Z42" s="1">
        <v>6</v>
      </c>
      <c r="AA42" s="1">
        <v>9</v>
      </c>
      <c r="AB42" s="4">
        <v>1.8</v>
      </c>
      <c r="AC42" s="1">
        <v>7</v>
      </c>
      <c r="AD42" s="1">
        <v>4</v>
      </c>
      <c r="AE42" s="1">
        <v>5</v>
      </c>
      <c r="AF42" s="1">
        <v>1</v>
      </c>
      <c r="AG42" s="1">
        <v>0</v>
      </c>
      <c r="AH42" s="12">
        <f>AD42/AE42</f>
        <v>0.8</v>
      </c>
    </row>
    <row r="43" spans="1:34">
      <c r="A43" s="1">
        <f t="shared" si="0"/>
        <v>41</v>
      </c>
      <c r="B43" s="1" t="s">
        <v>160</v>
      </c>
      <c r="C43" s="1" t="s">
        <v>161</v>
      </c>
      <c r="D43" s="1" t="s">
        <v>42</v>
      </c>
      <c r="E43" s="1" t="s">
        <v>43</v>
      </c>
      <c r="F43" s="1" t="s">
        <v>50</v>
      </c>
      <c r="G43" s="1" t="s">
        <v>162</v>
      </c>
      <c r="H43" s="1" t="s">
        <v>157</v>
      </c>
      <c r="I43" s="1" t="s">
        <v>70</v>
      </c>
      <c r="J43" s="1">
        <v>23</v>
      </c>
      <c r="K43" s="1">
        <v>7</v>
      </c>
      <c r="L43" s="1">
        <v>283</v>
      </c>
      <c r="M43" s="4">
        <v>12.3</v>
      </c>
      <c r="N43" s="1">
        <v>51</v>
      </c>
      <c r="O43" s="1">
        <v>111</v>
      </c>
      <c r="P43" s="10">
        <v>0.45900000000000002</v>
      </c>
      <c r="Q43" s="1">
        <v>17</v>
      </c>
      <c r="R43" s="1">
        <v>45</v>
      </c>
      <c r="S43" s="10">
        <v>0.378</v>
      </c>
      <c r="T43" s="1">
        <v>15</v>
      </c>
      <c r="U43" s="1">
        <v>17</v>
      </c>
      <c r="V43" s="10">
        <v>0.88200000000000001</v>
      </c>
      <c r="W43" s="1">
        <v>134</v>
      </c>
      <c r="X43" s="13">
        <v>5.8</v>
      </c>
      <c r="Y43" s="1">
        <v>21</v>
      </c>
      <c r="Z43" s="1">
        <v>32</v>
      </c>
      <c r="AA43" s="1">
        <v>52</v>
      </c>
      <c r="AB43" s="4">
        <v>2.2999999999999998</v>
      </c>
      <c r="AC43" s="1">
        <v>39</v>
      </c>
      <c r="AD43" s="1">
        <v>18</v>
      </c>
      <c r="AE43" s="1">
        <v>24</v>
      </c>
      <c r="AF43" s="1">
        <v>11</v>
      </c>
      <c r="AG43" s="1">
        <v>2</v>
      </c>
      <c r="AH43" s="12">
        <f>AD43/AE43</f>
        <v>0.75</v>
      </c>
    </row>
    <row r="44" spans="1:34">
      <c r="A44" s="1">
        <f t="shared" si="0"/>
        <v>42</v>
      </c>
      <c r="B44" s="1" t="s">
        <v>317</v>
      </c>
      <c r="C44" s="1" t="s">
        <v>318</v>
      </c>
      <c r="D44" s="1" t="s">
        <v>42</v>
      </c>
      <c r="E44" s="1" t="s">
        <v>43</v>
      </c>
      <c r="F44" s="1" t="s">
        <v>44</v>
      </c>
      <c r="G44" s="1" t="s">
        <v>319</v>
      </c>
      <c r="H44" s="1" t="s">
        <v>313</v>
      </c>
      <c r="I44" s="1" t="s">
        <v>107</v>
      </c>
      <c r="J44" s="1">
        <v>16</v>
      </c>
      <c r="K44" s="1">
        <v>16</v>
      </c>
      <c r="L44" s="1">
        <v>389</v>
      </c>
      <c r="M44" s="4">
        <v>24.3</v>
      </c>
      <c r="N44" s="1">
        <v>32</v>
      </c>
      <c r="O44" s="1">
        <v>89</v>
      </c>
      <c r="P44" s="10">
        <v>0.36</v>
      </c>
      <c r="Q44" s="1">
        <v>11</v>
      </c>
      <c r="R44" s="1">
        <v>40</v>
      </c>
      <c r="S44" s="10">
        <v>0.27500000000000002</v>
      </c>
      <c r="T44" s="1">
        <v>8</v>
      </c>
      <c r="U44" s="1">
        <v>16</v>
      </c>
      <c r="V44" s="10">
        <v>0.5</v>
      </c>
      <c r="W44" s="1">
        <v>83</v>
      </c>
      <c r="X44" s="4">
        <v>5.2</v>
      </c>
      <c r="Y44" s="1">
        <v>14</v>
      </c>
      <c r="Z44" s="1">
        <v>59</v>
      </c>
      <c r="AA44" s="1">
        <v>73</v>
      </c>
      <c r="AB44" s="4">
        <v>4.5999999999999996</v>
      </c>
      <c r="AC44" s="1">
        <v>47</v>
      </c>
      <c r="AD44" s="1">
        <v>20</v>
      </c>
      <c r="AE44" s="1">
        <v>18</v>
      </c>
      <c r="AF44" s="1">
        <v>12</v>
      </c>
      <c r="AG44" s="1">
        <v>2</v>
      </c>
      <c r="AH44" s="12">
        <f>AD44/AE44</f>
        <v>1.1111111111111112</v>
      </c>
    </row>
    <row r="45" spans="1:34">
      <c r="A45" s="1">
        <f t="shared" si="0"/>
        <v>43</v>
      </c>
      <c r="B45" s="1" t="s">
        <v>283</v>
      </c>
      <c r="C45" s="1" t="s">
        <v>284</v>
      </c>
      <c r="D45" s="1" t="s">
        <v>42</v>
      </c>
      <c r="E45" s="1" t="s">
        <v>67</v>
      </c>
      <c r="F45" s="1" t="s">
        <v>61</v>
      </c>
      <c r="G45" s="1" t="s">
        <v>142</v>
      </c>
      <c r="H45" s="1" t="s">
        <v>282</v>
      </c>
      <c r="I45" s="1" t="s">
        <v>70</v>
      </c>
      <c r="J45" s="1">
        <v>25</v>
      </c>
      <c r="K45" s="1">
        <v>8</v>
      </c>
      <c r="L45" s="1">
        <v>570</v>
      </c>
      <c r="M45" s="4">
        <v>22.8</v>
      </c>
      <c r="N45" s="1">
        <v>49</v>
      </c>
      <c r="O45" s="1">
        <v>133</v>
      </c>
      <c r="P45" s="10">
        <v>0.36799999999999999</v>
      </c>
      <c r="Q45" s="1">
        <v>17</v>
      </c>
      <c r="R45" s="1">
        <v>63</v>
      </c>
      <c r="S45" s="10">
        <v>0.27</v>
      </c>
      <c r="T45" s="1">
        <v>14</v>
      </c>
      <c r="U45" s="1">
        <v>24</v>
      </c>
      <c r="V45" s="10">
        <v>0.58299999999999996</v>
      </c>
      <c r="W45" s="1">
        <v>129</v>
      </c>
      <c r="X45" s="4">
        <v>5.2</v>
      </c>
      <c r="Y45" s="1">
        <v>3</v>
      </c>
      <c r="Z45" s="1">
        <v>35</v>
      </c>
      <c r="AA45" s="1">
        <v>38</v>
      </c>
      <c r="AB45" s="4">
        <v>1.5</v>
      </c>
      <c r="AC45" s="1">
        <v>27</v>
      </c>
      <c r="AD45" s="1">
        <v>26</v>
      </c>
      <c r="AE45" s="1">
        <v>36</v>
      </c>
      <c r="AF45" s="1">
        <v>18</v>
      </c>
      <c r="AG45" s="1">
        <v>7</v>
      </c>
      <c r="AH45" s="12">
        <f>AD45/AE45</f>
        <v>0.72222222222222221</v>
      </c>
    </row>
    <row r="46" spans="1:34">
      <c r="A46" s="1">
        <f t="shared" si="0"/>
        <v>44</v>
      </c>
      <c r="B46" s="1" t="s">
        <v>197</v>
      </c>
      <c r="C46" s="1" t="s">
        <v>198</v>
      </c>
      <c r="D46" s="1" t="s">
        <v>42</v>
      </c>
      <c r="E46" s="1" t="s">
        <v>67</v>
      </c>
      <c r="F46" s="1" t="s">
        <v>44</v>
      </c>
      <c r="G46" s="1" t="s">
        <v>199</v>
      </c>
      <c r="H46" s="1" t="s">
        <v>196</v>
      </c>
      <c r="I46" s="1" t="s">
        <v>70</v>
      </c>
      <c r="J46" s="1">
        <v>26</v>
      </c>
      <c r="K46" s="1">
        <v>7</v>
      </c>
      <c r="L46" s="1">
        <v>188</v>
      </c>
      <c r="M46" s="4">
        <v>7.2</v>
      </c>
      <c r="N46" s="1">
        <v>47</v>
      </c>
      <c r="O46" s="1">
        <v>116</v>
      </c>
      <c r="P46" s="10">
        <v>0.40500000000000003</v>
      </c>
      <c r="Q46" s="1">
        <v>21</v>
      </c>
      <c r="R46" s="1">
        <v>77</v>
      </c>
      <c r="S46" s="10">
        <v>0.27300000000000002</v>
      </c>
      <c r="T46" s="1">
        <v>15</v>
      </c>
      <c r="U46" s="1">
        <v>17</v>
      </c>
      <c r="V46" s="10">
        <v>0.88200000000000001</v>
      </c>
      <c r="W46" s="1">
        <v>130</v>
      </c>
      <c r="X46" s="4">
        <v>5</v>
      </c>
      <c r="Y46" s="1">
        <v>28</v>
      </c>
      <c r="Z46" s="1">
        <v>22</v>
      </c>
      <c r="AA46" s="1">
        <v>50</v>
      </c>
      <c r="AB46" s="4">
        <v>1.9</v>
      </c>
      <c r="AC46" s="1">
        <v>25</v>
      </c>
      <c r="AD46" s="1">
        <v>23</v>
      </c>
      <c r="AE46" s="1">
        <v>19</v>
      </c>
      <c r="AF46" s="1">
        <v>30</v>
      </c>
      <c r="AG46" s="1">
        <v>3</v>
      </c>
      <c r="AH46" s="12">
        <f>AD46/AE46</f>
        <v>1.2105263157894737</v>
      </c>
    </row>
    <row r="47" spans="1:34">
      <c r="A47" s="1">
        <f t="shared" si="0"/>
        <v>45</v>
      </c>
      <c r="B47" s="1" t="s">
        <v>338</v>
      </c>
      <c r="C47" s="1" t="s">
        <v>339</v>
      </c>
      <c r="D47" s="1" t="s">
        <v>42</v>
      </c>
      <c r="E47" s="1" t="s">
        <v>67</v>
      </c>
      <c r="F47" s="1" t="s">
        <v>44</v>
      </c>
      <c r="G47" s="1" t="s">
        <v>340</v>
      </c>
      <c r="H47" s="1" t="s">
        <v>332</v>
      </c>
      <c r="I47" s="1" t="s">
        <v>70</v>
      </c>
      <c r="J47" s="1">
        <v>26</v>
      </c>
      <c r="K47" s="1">
        <v>19</v>
      </c>
      <c r="L47" s="1">
        <v>486</v>
      </c>
      <c r="M47" s="4">
        <v>18.7</v>
      </c>
      <c r="N47" s="1">
        <v>44</v>
      </c>
      <c r="O47" s="1">
        <v>130</v>
      </c>
      <c r="P47" s="10">
        <v>0.33800000000000002</v>
      </c>
      <c r="Q47" s="1">
        <v>24</v>
      </c>
      <c r="R47" s="1">
        <v>85</v>
      </c>
      <c r="S47" s="10">
        <v>0.28199999999999997</v>
      </c>
      <c r="T47" s="1">
        <v>16</v>
      </c>
      <c r="U47" s="1">
        <v>23</v>
      </c>
      <c r="V47" s="10">
        <v>0.69599999999999995</v>
      </c>
      <c r="W47" s="1">
        <v>128</v>
      </c>
      <c r="X47" s="4">
        <v>4.9000000000000004</v>
      </c>
      <c r="Y47" s="1">
        <v>13</v>
      </c>
      <c r="Z47" s="1">
        <v>47</v>
      </c>
      <c r="AA47" s="1">
        <v>60</v>
      </c>
      <c r="AB47" s="4">
        <v>2.2999999999999998</v>
      </c>
      <c r="AC47" s="1">
        <v>14</v>
      </c>
      <c r="AD47" s="1">
        <v>22</v>
      </c>
      <c r="AE47" s="1">
        <v>26</v>
      </c>
      <c r="AF47" s="1">
        <v>16</v>
      </c>
      <c r="AG47" s="1">
        <v>11</v>
      </c>
      <c r="AH47" s="12">
        <f>AD47/AE47</f>
        <v>0.84615384615384615</v>
      </c>
    </row>
    <row r="48" spans="1:34">
      <c r="A48" s="1">
        <f t="shared" si="0"/>
        <v>46</v>
      </c>
      <c r="B48" s="1" t="s">
        <v>65</v>
      </c>
      <c r="C48" s="1" t="s">
        <v>66</v>
      </c>
      <c r="D48" s="1" t="s">
        <v>42</v>
      </c>
      <c r="E48" s="1" t="s">
        <v>67</v>
      </c>
      <c r="F48" s="1" t="s">
        <v>44</v>
      </c>
      <c r="G48" s="1" t="s">
        <v>68</v>
      </c>
      <c r="H48" s="1" t="s">
        <v>69</v>
      </c>
      <c r="I48" s="1" t="s">
        <v>70</v>
      </c>
      <c r="J48" s="1">
        <v>26</v>
      </c>
      <c r="K48" s="1">
        <v>10</v>
      </c>
      <c r="L48" s="1">
        <v>471</v>
      </c>
      <c r="M48" s="4">
        <v>18.100000000000001</v>
      </c>
      <c r="N48" s="1">
        <v>46</v>
      </c>
      <c r="O48" s="1">
        <v>99</v>
      </c>
      <c r="P48" s="10">
        <v>0.46500000000000002</v>
      </c>
      <c r="Q48" s="1">
        <v>17</v>
      </c>
      <c r="R48" s="1">
        <v>44</v>
      </c>
      <c r="S48" s="10">
        <v>0.38600000000000001</v>
      </c>
      <c r="T48" s="1">
        <v>17</v>
      </c>
      <c r="U48" s="1">
        <v>23</v>
      </c>
      <c r="V48" s="10">
        <v>0.73899999999999999</v>
      </c>
      <c r="W48" s="1">
        <v>126</v>
      </c>
      <c r="X48" s="13">
        <v>4.8</v>
      </c>
      <c r="Y48" s="1">
        <v>10</v>
      </c>
      <c r="Z48" s="1">
        <v>66</v>
      </c>
      <c r="AA48" s="1">
        <v>76</v>
      </c>
      <c r="AB48" s="4">
        <v>2.9</v>
      </c>
      <c r="AC48" s="1">
        <v>31</v>
      </c>
      <c r="AD48" s="1">
        <v>22</v>
      </c>
      <c r="AE48" s="1">
        <v>38</v>
      </c>
      <c r="AF48" s="1">
        <v>6</v>
      </c>
      <c r="AG48" s="1">
        <v>18</v>
      </c>
      <c r="AH48" s="12">
        <f>AD48/AE48</f>
        <v>0.57894736842105265</v>
      </c>
    </row>
    <row r="49" spans="1:34">
      <c r="A49" s="1">
        <f t="shared" si="0"/>
        <v>47</v>
      </c>
      <c r="B49" s="1" t="s">
        <v>333</v>
      </c>
      <c r="C49" s="1" t="s">
        <v>334</v>
      </c>
      <c r="D49" s="1" t="s">
        <v>42</v>
      </c>
      <c r="E49" s="1" t="s">
        <v>67</v>
      </c>
      <c r="F49" s="1" t="s">
        <v>50</v>
      </c>
      <c r="G49" s="1" t="s">
        <v>174</v>
      </c>
      <c r="H49" s="1" t="s">
        <v>332</v>
      </c>
      <c r="I49" s="1" t="s">
        <v>70</v>
      </c>
      <c r="J49" s="1">
        <v>23</v>
      </c>
      <c r="K49" s="1">
        <v>0</v>
      </c>
      <c r="L49" s="1">
        <v>247</v>
      </c>
      <c r="M49" s="4">
        <v>10.7</v>
      </c>
      <c r="N49" s="1">
        <v>39</v>
      </c>
      <c r="O49" s="1">
        <v>113</v>
      </c>
      <c r="P49" s="10">
        <v>0.34499999999999997</v>
      </c>
      <c r="Q49" s="1">
        <v>18</v>
      </c>
      <c r="R49" s="1">
        <v>69</v>
      </c>
      <c r="S49" s="10">
        <v>0.26100000000000001</v>
      </c>
      <c r="T49" s="1">
        <v>9</v>
      </c>
      <c r="U49" s="1">
        <v>14</v>
      </c>
      <c r="V49" s="10">
        <v>0.64300000000000002</v>
      </c>
      <c r="W49" s="1">
        <v>105</v>
      </c>
      <c r="X49" s="4">
        <v>4.5999999999999996</v>
      </c>
      <c r="Y49" s="1">
        <v>6</v>
      </c>
      <c r="Z49" s="1">
        <v>15</v>
      </c>
      <c r="AA49" s="1">
        <v>21</v>
      </c>
      <c r="AB49" s="4">
        <v>0.9</v>
      </c>
      <c r="AC49" s="1">
        <v>19</v>
      </c>
      <c r="AD49" s="1">
        <v>12</v>
      </c>
      <c r="AE49" s="1">
        <v>16</v>
      </c>
      <c r="AF49" s="1">
        <v>9</v>
      </c>
      <c r="AG49" s="1">
        <v>5</v>
      </c>
      <c r="AH49" s="12">
        <f>AD49/AE49</f>
        <v>0.75</v>
      </c>
    </row>
    <row r="50" spans="1:34">
      <c r="A50" s="1">
        <f t="shared" si="0"/>
        <v>48</v>
      </c>
      <c r="B50" s="1" t="s">
        <v>371</v>
      </c>
      <c r="C50" s="1" t="s">
        <v>372</v>
      </c>
      <c r="D50" s="1" t="s">
        <v>42</v>
      </c>
      <c r="E50" s="1" t="s">
        <v>67</v>
      </c>
      <c r="F50" s="1" t="s">
        <v>50</v>
      </c>
      <c r="G50" s="1" t="s">
        <v>373</v>
      </c>
      <c r="H50" s="1" t="s">
        <v>359</v>
      </c>
      <c r="I50" s="1" t="s">
        <v>70</v>
      </c>
      <c r="J50" s="1">
        <v>24</v>
      </c>
      <c r="K50" s="1">
        <v>24</v>
      </c>
      <c r="L50" s="1">
        <v>645</v>
      </c>
      <c r="M50" s="4">
        <v>0.26900000000000002</v>
      </c>
      <c r="N50" s="1">
        <v>41</v>
      </c>
      <c r="O50" s="1">
        <v>95</v>
      </c>
      <c r="P50" s="10">
        <v>0.432</v>
      </c>
      <c r="Q50" s="1">
        <v>3</v>
      </c>
      <c r="R50" s="1">
        <v>16</v>
      </c>
      <c r="S50" s="10">
        <v>0.188</v>
      </c>
      <c r="T50" s="1">
        <v>20</v>
      </c>
      <c r="U50" s="1">
        <v>39</v>
      </c>
      <c r="V50" s="10">
        <v>0.51300000000000001</v>
      </c>
      <c r="W50" s="1">
        <v>105</v>
      </c>
      <c r="X50" s="4">
        <v>4.4000000000000004</v>
      </c>
      <c r="Y50" s="1">
        <v>28</v>
      </c>
      <c r="Z50" s="1">
        <v>95</v>
      </c>
      <c r="AA50" s="1">
        <v>123</v>
      </c>
      <c r="AB50" s="4">
        <v>5.0999999999999996</v>
      </c>
      <c r="AC50" s="1">
        <v>58</v>
      </c>
      <c r="AD50" s="1">
        <v>57</v>
      </c>
      <c r="AE50" s="1">
        <v>57</v>
      </c>
      <c r="AF50" s="1">
        <v>23</v>
      </c>
      <c r="AG50" s="1">
        <v>4</v>
      </c>
      <c r="AH50" s="12">
        <f>AD50/AE50</f>
        <v>1</v>
      </c>
    </row>
    <row r="51" spans="1:34">
      <c r="A51" s="1">
        <f t="shared" si="0"/>
        <v>49</v>
      </c>
      <c r="B51" s="1" t="s">
        <v>326</v>
      </c>
      <c r="C51" s="1" t="s">
        <v>357</v>
      </c>
      <c r="D51" s="1" t="s">
        <v>42</v>
      </c>
      <c r="E51" s="1" t="s">
        <v>43</v>
      </c>
      <c r="F51" s="1" t="s">
        <v>50</v>
      </c>
      <c r="G51" s="1" t="s">
        <v>358</v>
      </c>
      <c r="H51" s="1" t="s">
        <v>359</v>
      </c>
      <c r="I51" s="1" t="s">
        <v>70</v>
      </c>
      <c r="J51" s="1">
        <v>23</v>
      </c>
      <c r="K51" s="1">
        <v>0</v>
      </c>
      <c r="L51" s="1">
        <v>211</v>
      </c>
      <c r="M51" s="4">
        <v>9.1999999999999993</v>
      </c>
      <c r="N51" s="1">
        <v>33</v>
      </c>
      <c r="O51" s="1">
        <v>80</v>
      </c>
      <c r="P51" s="10">
        <v>0.41299999999999998</v>
      </c>
      <c r="Q51" s="1">
        <v>15</v>
      </c>
      <c r="R51" s="1">
        <v>44</v>
      </c>
      <c r="S51" s="10">
        <v>0.34100000000000003</v>
      </c>
      <c r="T51" s="1">
        <v>10</v>
      </c>
      <c r="U51" s="1">
        <v>15</v>
      </c>
      <c r="V51" s="10">
        <v>0.66700000000000004</v>
      </c>
      <c r="W51" s="1">
        <v>91</v>
      </c>
      <c r="X51" s="4">
        <v>4</v>
      </c>
      <c r="Y51" s="1">
        <v>11</v>
      </c>
      <c r="Z51" s="1">
        <v>38</v>
      </c>
      <c r="AA51" s="1">
        <v>49</v>
      </c>
      <c r="AB51" s="4">
        <v>2.1</v>
      </c>
      <c r="AC51" s="1">
        <v>18</v>
      </c>
      <c r="AD51" s="1">
        <v>9</v>
      </c>
      <c r="AE51" s="1">
        <v>20</v>
      </c>
      <c r="AF51" s="1">
        <v>5</v>
      </c>
      <c r="AG51" s="1">
        <v>4</v>
      </c>
      <c r="AH51" s="12">
        <f>AD51/AE51</f>
        <v>0.45</v>
      </c>
    </row>
    <row r="52" spans="1:34">
      <c r="A52" s="1">
        <f t="shared" si="0"/>
        <v>50</v>
      </c>
      <c r="B52" s="1" t="s">
        <v>335</v>
      </c>
      <c r="C52" s="1" t="s">
        <v>336</v>
      </c>
      <c r="D52" s="1" t="s">
        <v>42</v>
      </c>
      <c r="E52" s="1" t="s">
        <v>67</v>
      </c>
      <c r="F52" s="1" t="s">
        <v>50</v>
      </c>
      <c r="G52" s="1" t="s">
        <v>337</v>
      </c>
      <c r="H52" s="1" t="s">
        <v>332</v>
      </c>
      <c r="I52" s="1" t="s">
        <v>70</v>
      </c>
      <c r="J52" s="1">
        <v>23</v>
      </c>
      <c r="K52" s="1">
        <v>0</v>
      </c>
      <c r="L52" s="1">
        <v>206</v>
      </c>
      <c r="M52" s="4">
        <v>9</v>
      </c>
      <c r="N52" s="1">
        <v>33</v>
      </c>
      <c r="O52" s="1">
        <v>86</v>
      </c>
      <c r="P52" s="10">
        <v>0.38400000000000001</v>
      </c>
      <c r="Q52" s="1">
        <v>12</v>
      </c>
      <c r="R52" s="1">
        <v>52</v>
      </c>
      <c r="S52" s="10">
        <v>0.23100000000000001</v>
      </c>
      <c r="T52" s="1">
        <v>4</v>
      </c>
      <c r="U52" s="1">
        <v>10</v>
      </c>
      <c r="V52" s="10">
        <v>0.4</v>
      </c>
      <c r="W52" s="1">
        <v>82</v>
      </c>
      <c r="X52" s="4">
        <v>3.6</v>
      </c>
      <c r="Y52" s="1">
        <v>6</v>
      </c>
      <c r="Z52" s="1">
        <v>16</v>
      </c>
      <c r="AA52" s="1">
        <v>22</v>
      </c>
      <c r="AB52" s="4">
        <v>1</v>
      </c>
      <c r="AC52" s="1">
        <v>8</v>
      </c>
      <c r="AD52" s="1">
        <v>15</v>
      </c>
      <c r="AE52" s="1">
        <v>11</v>
      </c>
      <c r="AF52" s="1">
        <v>19</v>
      </c>
      <c r="AG52" s="1">
        <v>3</v>
      </c>
      <c r="AH52" s="12">
        <f>AD52/AE52</f>
        <v>1.3636363636363635</v>
      </c>
    </row>
    <row r="53" spans="1:34">
      <c r="A53" s="1">
        <f t="shared" si="0"/>
        <v>51</v>
      </c>
      <c r="B53" s="1" t="s">
        <v>249</v>
      </c>
      <c r="C53" s="1" t="s">
        <v>250</v>
      </c>
      <c r="D53" s="1" t="s">
        <v>42</v>
      </c>
      <c r="E53" s="1" t="s">
        <v>43</v>
      </c>
      <c r="F53" s="1" t="s">
        <v>44</v>
      </c>
      <c r="G53" s="1" t="s">
        <v>183</v>
      </c>
      <c r="H53" s="1" t="s">
        <v>246</v>
      </c>
      <c r="I53" s="1" t="s">
        <v>98</v>
      </c>
      <c r="J53" s="1">
        <v>20</v>
      </c>
      <c r="K53" s="1">
        <v>4</v>
      </c>
      <c r="L53" s="1">
        <v>205</v>
      </c>
      <c r="M53" s="4">
        <v>10.3</v>
      </c>
      <c r="N53" s="1">
        <v>26</v>
      </c>
      <c r="O53" s="1">
        <v>50</v>
      </c>
      <c r="P53" s="10">
        <v>0.52</v>
      </c>
      <c r="Q53" s="1">
        <v>0</v>
      </c>
      <c r="R53" s="1">
        <v>0</v>
      </c>
      <c r="S53" s="10">
        <v>0</v>
      </c>
      <c r="T53" s="1">
        <v>11</v>
      </c>
      <c r="U53" s="1">
        <v>17</v>
      </c>
      <c r="V53" s="10">
        <v>0.64700000000000002</v>
      </c>
      <c r="W53" s="1">
        <v>63</v>
      </c>
      <c r="X53" s="4">
        <v>3.2</v>
      </c>
      <c r="Y53" s="1">
        <v>22</v>
      </c>
      <c r="Z53" s="1">
        <v>23</v>
      </c>
      <c r="AA53" s="1">
        <v>45</v>
      </c>
      <c r="AB53" s="4">
        <v>2.2999999999999998</v>
      </c>
      <c r="AC53" s="1">
        <v>17</v>
      </c>
      <c r="AD53" s="1">
        <v>12</v>
      </c>
      <c r="AE53" s="1">
        <v>21</v>
      </c>
      <c r="AF53" s="1">
        <v>8</v>
      </c>
      <c r="AG53" s="1">
        <v>14</v>
      </c>
      <c r="AH53" s="12">
        <f>AD53/AE53</f>
        <v>0.5714285714285714</v>
      </c>
    </row>
    <row r="54" spans="1:34">
      <c r="A54" s="1">
        <f t="shared" si="0"/>
        <v>52</v>
      </c>
      <c r="B54" s="1" t="s">
        <v>269</v>
      </c>
      <c r="C54" s="1" t="s">
        <v>270</v>
      </c>
      <c r="D54" s="1" t="s">
        <v>42</v>
      </c>
      <c r="E54" s="1" t="s">
        <v>43</v>
      </c>
      <c r="F54" s="1" t="s">
        <v>55</v>
      </c>
      <c r="G54" s="1" t="s">
        <v>271</v>
      </c>
      <c r="H54" s="1" t="s">
        <v>272</v>
      </c>
      <c r="I54" s="1" t="s">
        <v>107</v>
      </c>
      <c r="J54" s="1">
        <v>26</v>
      </c>
      <c r="K54" s="1">
        <v>0</v>
      </c>
      <c r="L54" s="1">
        <v>302</v>
      </c>
      <c r="M54" s="4">
        <v>11.6</v>
      </c>
      <c r="N54" s="1">
        <v>34</v>
      </c>
      <c r="O54" s="1">
        <v>72</v>
      </c>
      <c r="P54" s="10">
        <v>0.47199999999999998</v>
      </c>
      <c r="Q54" s="1">
        <v>5</v>
      </c>
      <c r="R54" s="1">
        <v>16</v>
      </c>
      <c r="S54" s="10">
        <v>0.313</v>
      </c>
      <c r="T54" s="1">
        <v>11</v>
      </c>
      <c r="U54" s="1">
        <v>15</v>
      </c>
      <c r="V54" s="10">
        <v>0.73299999999999998</v>
      </c>
      <c r="W54" s="1">
        <v>84</v>
      </c>
      <c r="X54" s="4">
        <v>3.2</v>
      </c>
      <c r="Y54" s="1">
        <v>19</v>
      </c>
      <c r="Z54" s="1">
        <v>40</v>
      </c>
      <c r="AA54" s="1">
        <v>59</v>
      </c>
      <c r="AB54" s="4">
        <v>2.2999999999999998</v>
      </c>
      <c r="AC54" s="1">
        <v>43</v>
      </c>
      <c r="AD54" s="1">
        <v>7</v>
      </c>
      <c r="AE54" s="1">
        <v>15</v>
      </c>
      <c r="AF54" s="1">
        <v>11</v>
      </c>
      <c r="AG54" s="1">
        <v>8</v>
      </c>
      <c r="AH54" s="12">
        <f>AD54/AE54</f>
        <v>0.46666666666666667</v>
      </c>
    </row>
    <row r="55" spans="1:34">
      <c r="A55" s="1">
        <f t="shared" si="0"/>
        <v>53</v>
      </c>
      <c r="B55" s="1" t="s">
        <v>148</v>
      </c>
      <c r="C55" s="1" t="s">
        <v>149</v>
      </c>
      <c r="D55" s="1" t="s">
        <v>42</v>
      </c>
      <c r="E55" s="1" t="s">
        <v>67</v>
      </c>
      <c r="F55" s="1" t="s">
        <v>55</v>
      </c>
      <c r="G55" s="1" t="s">
        <v>150</v>
      </c>
      <c r="H55" s="1" t="s">
        <v>147</v>
      </c>
      <c r="I55" s="1" t="s">
        <v>47</v>
      </c>
      <c r="J55" s="1">
        <v>23</v>
      </c>
      <c r="K55" s="1">
        <v>4</v>
      </c>
      <c r="L55" s="1">
        <v>321</v>
      </c>
      <c r="M55" s="4">
        <v>14</v>
      </c>
      <c r="N55" s="1">
        <v>26</v>
      </c>
      <c r="O55" s="1">
        <v>81</v>
      </c>
      <c r="P55" s="10">
        <v>0.32100000000000001</v>
      </c>
      <c r="Q55" s="1">
        <v>7</v>
      </c>
      <c r="R55" s="1">
        <v>49</v>
      </c>
      <c r="S55" s="10">
        <v>0.14299999999999999</v>
      </c>
      <c r="T55" s="1">
        <v>4</v>
      </c>
      <c r="U55" s="1">
        <v>6</v>
      </c>
      <c r="V55" s="10">
        <v>0.66700000000000004</v>
      </c>
      <c r="W55" s="1">
        <v>63</v>
      </c>
      <c r="X55" s="13">
        <v>2.7</v>
      </c>
      <c r="Y55" s="1">
        <v>7</v>
      </c>
      <c r="Z55" s="1">
        <v>34</v>
      </c>
      <c r="AA55" s="1">
        <v>41</v>
      </c>
      <c r="AB55" s="4">
        <v>1.8</v>
      </c>
      <c r="AC55" s="1">
        <v>41</v>
      </c>
      <c r="AD55" s="1">
        <v>27</v>
      </c>
      <c r="AE55" s="1">
        <v>26</v>
      </c>
      <c r="AF55" s="1">
        <v>12</v>
      </c>
      <c r="AG55" s="1">
        <v>2</v>
      </c>
      <c r="AH55" s="12">
        <f>AD55/AE55</f>
        <v>1.0384615384615385</v>
      </c>
    </row>
    <row r="56" spans="1:34">
      <c r="A56" s="1">
        <f t="shared" si="0"/>
        <v>54</v>
      </c>
      <c r="B56" s="1" t="s">
        <v>325</v>
      </c>
      <c r="C56" s="1" t="s">
        <v>390</v>
      </c>
      <c r="D56" s="1" t="s">
        <v>42</v>
      </c>
      <c r="E56" s="1" t="s">
        <v>67</v>
      </c>
      <c r="F56" s="1" t="s">
        <v>50</v>
      </c>
      <c r="G56" s="1" t="s">
        <v>391</v>
      </c>
      <c r="H56" s="1" t="s">
        <v>359</v>
      </c>
      <c r="I56" s="1" t="s">
        <v>70</v>
      </c>
      <c r="J56" s="1">
        <v>25</v>
      </c>
      <c r="K56" s="1">
        <v>2</v>
      </c>
      <c r="L56" s="1">
        <v>389</v>
      </c>
      <c r="M56" s="4">
        <v>15.6</v>
      </c>
      <c r="N56" s="1">
        <v>24</v>
      </c>
      <c r="O56" s="1">
        <v>70</v>
      </c>
      <c r="P56" s="10">
        <v>0.34300000000000003</v>
      </c>
      <c r="Q56" s="1">
        <v>4</v>
      </c>
      <c r="R56" s="1">
        <v>13</v>
      </c>
      <c r="S56" s="10">
        <v>0.308</v>
      </c>
      <c r="T56" s="1">
        <v>12</v>
      </c>
      <c r="U56" s="1">
        <v>18</v>
      </c>
      <c r="V56" s="10">
        <v>0.66700000000000004</v>
      </c>
      <c r="W56" s="1">
        <v>64</v>
      </c>
      <c r="X56" s="4">
        <v>2.6</v>
      </c>
      <c r="Y56" s="1">
        <v>10</v>
      </c>
      <c r="Z56" s="1">
        <v>35</v>
      </c>
      <c r="AA56" s="1">
        <v>45</v>
      </c>
      <c r="AB56" s="4">
        <v>1.8</v>
      </c>
      <c r="AC56" s="1">
        <v>33</v>
      </c>
      <c r="AD56" s="1">
        <v>35</v>
      </c>
      <c r="AE56" s="1">
        <v>38</v>
      </c>
      <c r="AF56" s="1">
        <v>33</v>
      </c>
      <c r="AG56" s="1">
        <v>2</v>
      </c>
      <c r="AH56" s="12">
        <f>AD56/AE56</f>
        <v>0.92105263157894735</v>
      </c>
    </row>
    <row r="57" spans="1:34">
      <c r="A57" s="1">
        <f t="shared" si="0"/>
        <v>55</v>
      </c>
      <c r="B57" s="1" t="s">
        <v>163</v>
      </c>
      <c r="C57" s="1" t="s">
        <v>164</v>
      </c>
      <c r="D57" s="1" t="s">
        <v>42</v>
      </c>
      <c r="E57" s="1" t="s">
        <v>67</v>
      </c>
      <c r="F57" s="1" t="s">
        <v>61</v>
      </c>
      <c r="G57" s="1" t="s">
        <v>165</v>
      </c>
      <c r="H57" s="1" t="s">
        <v>157</v>
      </c>
      <c r="I57" s="1" t="s">
        <v>70</v>
      </c>
      <c r="J57" s="1">
        <v>15</v>
      </c>
      <c r="K57" s="1">
        <v>0</v>
      </c>
      <c r="L57" s="1">
        <v>99</v>
      </c>
      <c r="M57" s="4">
        <v>6.6</v>
      </c>
      <c r="N57" s="1">
        <v>13</v>
      </c>
      <c r="O57" s="1">
        <v>21</v>
      </c>
      <c r="P57" s="10">
        <v>0.61899999999999999</v>
      </c>
      <c r="Q57" s="1">
        <v>2</v>
      </c>
      <c r="R57" s="1">
        <v>5</v>
      </c>
      <c r="S57" s="10">
        <v>0.4</v>
      </c>
      <c r="T57" s="1">
        <v>6</v>
      </c>
      <c r="U57" s="1">
        <v>9</v>
      </c>
      <c r="V57" s="10">
        <v>0.66700000000000004</v>
      </c>
      <c r="W57" s="1">
        <v>34</v>
      </c>
      <c r="X57" s="4">
        <v>2.2999999999999998</v>
      </c>
      <c r="Y57" s="1">
        <v>10</v>
      </c>
      <c r="Z57" s="1">
        <v>11</v>
      </c>
      <c r="AA57" s="1">
        <v>21</v>
      </c>
      <c r="AB57" s="4">
        <v>1.4</v>
      </c>
      <c r="AC57" s="1">
        <v>17</v>
      </c>
      <c r="AD57" s="1">
        <v>4</v>
      </c>
      <c r="AE57" s="1">
        <v>9</v>
      </c>
      <c r="AF57" s="1">
        <v>7</v>
      </c>
      <c r="AG57" s="1">
        <v>1</v>
      </c>
      <c r="AH57" s="12">
        <f>AD57/AE57</f>
        <v>0.44444444444444442</v>
      </c>
    </row>
    <row r="58" spans="1:34">
      <c r="A58" s="1">
        <f t="shared" si="0"/>
        <v>56</v>
      </c>
      <c r="B58" s="1" t="s">
        <v>178</v>
      </c>
      <c r="C58" s="1" t="s">
        <v>179</v>
      </c>
      <c r="D58" s="1" t="s">
        <v>42</v>
      </c>
      <c r="E58" s="1" t="s">
        <v>67</v>
      </c>
      <c r="F58" s="1" t="s">
        <v>50</v>
      </c>
      <c r="G58" s="1" t="s">
        <v>180</v>
      </c>
      <c r="H58" s="1" t="s">
        <v>157</v>
      </c>
      <c r="I58" s="1" t="s">
        <v>70</v>
      </c>
      <c r="J58" s="1">
        <v>4</v>
      </c>
      <c r="K58" s="1">
        <v>0</v>
      </c>
      <c r="L58" s="1">
        <v>14</v>
      </c>
      <c r="M58" s="4">
        <v>3.5</v>
      </c>
      <c r="N58" s="1">
        <v>3</v>
      </c>
      <c r="O58" s="1">
        <v>4</v>
      </c>
      <c r="P58" s="10">
        <v>0.75</v>
      </c>
      <c r="Q58" s="1">
        <v>1</v>
      </c>
      <c r="R58" s="1">
        <v>1</v>
      </c>
      <c r="S58" s="10">
        <v>1</v>
      </c>
      <c r="T58" s="1">
        <v>2</v>
      </c>
      <c r="U58" s="1">
        <v>3</v>
      </c>
      <c r="V58" s="10">
        <v>0.66700000000000004</v>
      </c>
      <c r="W58" s="1">
        <v>9</v>
      </c>
      <c r="X58" s="4">
        <v>2.2999999999999998</v>
      </c>
      <c r="Y58" s="1">
        <v>2</v>
      </c>
      <c r="Z58" s="1">
        <v>1</v>
      </c>
      <c r="AA58" s="1">
        <v>3</v>
      </c>
      <c r="AB58" s="4">
        <v>0.8</v>
      </c>
      <c r="AC58" s="1">
        <v>3</v>
      </c>
      <c r="AD58" s="1">
        <v>0</v>
      </c>
      <c r="AE58" s="1">
        <v>0</v>
      </c>
      <c r="AF58" s="1">
        <v>0</v>
      </c>
      <c r="AG58" s="1">
        <v>0</v>
      </c>
      <c r="AH58" s="12"/>
    </row>
    <row r="59" spans="1:34">
      <c r="A59" s="1">
        <f t="shared" si="0"/>
        <v>57</v>
      </c>
      <c r="B59" s="1" t="s">
        <v>361</v>
      </c>
      <c r="C59" s="1" t="s">
        <v>362</v>
      </c>
      <c r="D59" s="1" t="s">
        <v>42</v>
      </c>
      <c r="E59" s="1" t="s">
        <v>43</v>
      </c>
      <c r="F59" s="1" t="s">
        <v>50</v>
      </c>
      <c r="G59" s="1" t="s">
        <v>363</v>
      </c>
      <c r="H59" s="1" t="s">
        <v>359</v>
      </c>
      <c r="I59" s="1" t="s">
        <v>70</v>
      </c>
      <c r="J59" s="1">
        <v>14</v>
      </c>
      <c r="K59" s="1">
        <v>0</v>
      </c>
      <c r="L59" s="1">
        <v>90</v>
      </c>
      <c r="M59" s="4">
        <v>6.4</v>
      </c>
      <c r="N59" s="1">
        <v>14</v>
      </c>
      <c r="O59" s="1">
        <v>22</v>
      </c>
      <c r="P59" s="10">
        <v>0.63600000000000001</v>
      </c>
      <c r="Q59" s="1">
        <v>0</v>
      </c>
      <c r="R59" s="1">
        <v>0</v>
      </c>
      <c r="S59" s="10">
        <v>0</v>
      </c>
      <c r="T59" s="1">
        <v>3</v>
      </c>
      <c r="U59" s="1">
        <v>5</v>
      </c>
      <c r="V59" s="10">
        <v>0.6</v>
      </c>
      <c r="W59" s="1">
        <v>31</v>
      </c>
      <c r="X59" s="4">
        <v>2.2000000000000002</v>
      </c>
      <c r="Y59" s="1">
        <v>2</v>
      </c>
      <c r="Z59" s="1">
        <v>15</v>
      </c>
      <c r="AA59" s="1">
        <v>17</v>
      </c>
      <c r="AB59" s="4">
        <v>1.2</v>
      </c>
      <c r="AC59" s="1">
        <v>14</v>
      </c>
      <c r="AD59" s="1">
        <v>4</v>
      </c>
      <c r="AE59" s="1">
        <v>6</v>
      </c>
      <c r="AF59" s="1">
        <v>7</v>
      </c>
      <c r="AG59" s="1">
        <v>6</v>
      </c>
      <c r="AH59" s="12">
        <f>AD59/AE59</f>
        <v>0.66666666666666663</v>
      </c>
    </row>
    <row r="60" spans="1:34">
      <c r="A60" s="1">
        <f t="shared" si="0"/>
        <v>58</v>
      </c>
      <c r="B60" s="1" t="s">
        <v>48</v>
      </c>
      <c r="C60" s="1" t="s">
        <v>252</v>
      </c>
      <c r="D60" s="1" t="s">
        <v>42</v>
      </c>
      <c r="E60" s="1" t="s">
        <v>67</v>
      </c>
      <c r="F60" s="1" t="s">
        <v>61</v>
      </c>
      <c r="G60" s="1" t="s">
        <v>285</v>
      </c>
      <c r="H60" s="1" t="s">
        <v>286</v>
      </c>
      <c r="I60" s="1" t="s">
        <v>210</v>
      </c>
      <c r="J60" s="1">
        <v>25</v>
      </c>
      <c r="K60" s="1">
        <v>0</v>
      </c>
      <c r="L60" s="1">
        <v>242</v>
      </c>
      <c r="M60" s="4">
        <v>9.6999999999999993</v>
      </c>
      <c r="N60" s="1">
        <v>19</v>
      </c>
      <c r="O60" s="1">
        <v>45</v>
      </c>
      <c r="P60" s="10">
        <v>0.42199999999999999</v>
      </c>
      <c r="Q60" s="1">
        <v>1</v>
      </c>
      <c r="R60" s="1">
        <v>4</v>
      </c>
      <c r="S60" s="10">
        <v>0.25</v>
      </c>
      <c r="T60" s="1">
        <v>16</v>
      </c>
      <c r="U60" s="1">
        <v>28</v>
      </c>
      <c r="V60" s="10">
        <v>0.57099999999999995</v>
      </c>
      <c r="W60" s="1">
        <v>55</v>
      </c>
      <c r="X60" s="4">
        <v>2.2000000000000002</v>
      </c>
      <c r="Y60" s="1">
        <v>8</v>
      </c>
      <c r="Z60" s="1">
        <v>24</v>
      </c>
      <c r="AA60" s="1">
        <v>32</v>
      </c>
      <c r="AB60" s="4">
        <v>1.3</v>
      </c>
      <c r="AC60" s="1">
        <v>40</v>
      </c>
      <c r="AD60" s="1">
        <v>7</v>
      </c>
      <c r="AE60" s="1">
        <v>20</v>
      </c>
      <c r="AF60" s="1">
        <v>7</v>
      </c>
      <c r="AG60" s="1">
        <v>0</v>
      </c>
      <c r="AH60" s="12">
        <f>AD60/AE60</f>
        <v>0.35</v>
      </c>
    </row>
    <row r="61" spans="1:34">
      <c r="A61" s="1">
        <f t="shared" si="0"/>
        <v>59</v>
      </c>
      <c r="B61" s="1" t="s">
        <v>320</v>
      </c>
      <c r="C61" s="1" t="s">
        <v>321</v>
      </c>
      <c r="D61" s="1" t="s">
        <v>42</v>
      </c>
      <c r="E61" s="1" t="s">
        <v>43</v>
      </c>
      <c r="F61" s="1" t="s">
        <v>61</v>
      </c>
      <c r="G61" s="1" t="s">
        <v>322</v>
      </c>
      <c r="H61" s="1" t="s">
        <v>323</v>
      </c>
      <c r="I61" s="1" t="s">
        <v>193</v>
      </c>
      <c r="J61" s="1">
        <v>12</v>
      </c>
      <c r="K61" s="1">
        <v>0</v>
      </c>
      <c r="L61" s="1">
        <v>131</v>
      </c>
      <c r="M61" s="4">
        <v>10.9</v>
      </c>
      <c r="N61" s="1">
        <v>10</v>
      </c>
      <c r="O61" s="1">
        <v>24</v>
      </c>
      <c r="P61" s="10">
        <v>0.41699999999999998</v>
      </c>
      <c r="Q61" s="1">
        <v>1</v>
      </c>
      <c r="R61" s="1">
        <v>8</v>
      </c>
      <c r="S61" s="10">
        <v>0.125</v>
      </c>
      <c r="T61" s="1">
        <v>5</v>
      </c>
      <c r="U61" s="1">
        <v>11</v>
      </c>
      <c r="V61" s="10">
        <v>0.45500000000000002</v>
      </c>
      <c r="W61" s="1">
        <v>26</v>
      </c>
      <c r="X61" s="4">
        <v>2.2000000000000002</v>
      </c>
      <c r="Y61" s="1">
        <v>11</v>
      </c>
      <c r="Z61" s="1">
        <v>11</v>
      </c>
      <c r="AA61" s="1">
        <v>22</v>
      </c>
      <c r="AB61" s="4">
        <v>1.8</v>
      </c>
      <c r="AC61" s="1">
        <v>29</v>
      </c>
      <c r="AD61" s="1">
        <v>3</v>
      </c>
      <c r="AE61" s="1">
        <v>13</v>
      </c>
      <c r="AF61" s="1">
        <v>11</v>
      </c>
      <c r="AG61" s="1">
        <v>1</v>
      </c>
      <c r="AH61" s="12">
        <f>AD61/AE61</f>
        <v>0.23076923076923078</v>
      </c>
    </row>
    <row r="62" spans="1:34">
      <c r="A62" s="1">
        <f t="shared" si="0"/>
        <v>60</v>
      </c>
      <c r="B62" s="1" t="s">
        <v>287</v>
      </c>
      <c r="C62" s="1" t="s">
        <v>288</v>
      </c>
      <c r="D62" s="1" t="s">
        <v>42</v>
      </c>
      <c r="E62" s="1" t="s">
        <v>67</v>
      </c>
      <c r="F62" s="1" t="s">
        <v>55</v>
      </c>
      <c r="G62" s="1" t="s">
        <v>122</v>
      </c>
      <c r="H62" s="1" t="s">
        <v>286</v>
      </c>
      <c r="I62" s="1" t="s">
        <v>210</v>
      </c>
      <c r="J62" s="1">
        <v>5</v>
      </c>
      <c r="K62" s="1">
        <v>1</v>
      </c>
      <c r="L62" s="1">
        <v>18</v>
      </c>
      <c r="M62" s="4">
        <v>3.6</v>
      </c>
      <c r="N62" s="1">
        <v>5</v>
      </c>
      <c r="O62" s="1">
        <v>10</v>
      </c>
      <c r="P62" s="10">
        <v>0.5</v>
      </c>
      <c r="Q62" s="1">
        <v>1</v>
      </c>
      <c r="R62" s="1">
        <v>4</v>
      </c>
      <c r="S62" s="10">
        <v>0.25</v>
      </c>
      <c r="T62" s="1">
        <v>0</v>
      </c>
      <c r="U62" s="1">
        <v>0</v>
      </c>
      <c r="V62" s="10">
        <v>0</v>
      </c>
      <c r="W62" s="1">
        <v>11</v>
      </c>
      <c r="X62" s="4">
        <v>2.2000000000000002</v>
      </c>
      <c r="Y62" s="1">
        <v>3</v>
      </c>
      <c r="Z62" s="1">
        <v>1</v>
      </c>
      <c r="AA62" s="1">
        <v>4</v>
      </c>
      <c r="AB62" s="4">
        <v>0.8</v>
      </c>
      <c r="AC62" s="1">
        <v>3</v>
      </c>
      <c r="AD62" s="1">
        <v>1</v>
      </c>
      <c r="AE62" s="1">
        <v>2</v>
      </c>
      <c r="AF62" s="1">
        <v>1</v>
      </c>
      <c r="AG62" s="1">
        <v>0</v>
      </c>
      <c r="AH62" s="12"/>
    </row>
    <row r="63" spans="1:34">
      <c r="A63" s="1">
        <f t="shared" si="0"/>
        <v>61</v>
      </c>
      <c r="B63" s="1" t="s">
        <v>181</v>
      </c>
      <c r="C63" s="1" t="s">
        <v>182</v>
      </c>
      <c r="D63" s="1" t="s">
        <v>42</v>
      </c>
      <c r="E63" s="1" t="s">
        <v>67</v>
      </c>
      <c r="F63" s="1" t="s">
        <v>50</v>
      </c>
      <c r="G63" s="1" t="s">
        <v>183</v>
      </c>
      <c r="H63" s="1" t="s">
        <v>157</v>
      </c>
      <c r="I63" s="1" t="s">
        <v>70</v>
      </c>
      <c r="J63" s="1">
        <v>3</v>
      </c>
      <c r="K63" s="1">
        <v>0</v>
      </c>
      <c r="L63" s="1">
        <v>27</v>
      </c>
      <c r="M63" s="4">
        <v>9</v>
      </c>
      <c r="N63" s="1">
        <v>1</v>
      </c>
      <c r="O63" s="1">
        <v>3</v>
      </c>
      <c r="P63" s="10">
        <v>0.33300000000000002</v>
      </c>
      <c r="Q63" s="1">
        <v>0</v>
      </c>
      <c r="R63" s="1">
        <v>1</v>
      </c>
      <c r="S63" s="10">
        <v>0</v>
      </c>
      <c r="T63" s="1">
        <v>4</v>
      </c>
      <c r="U63" s="1">
        <v>4</v>
      </c>
      <c r="V63" s="10">
        <v>1</v>
      </c>
      <c r="W63" s="1">
        <v>6</v>
      </c>
      <c r="X63" s="4">
        <v>2</v>
      </c>
      <c r="Y63" s="1">
        <v>1</v>
      </c>
      <c r="Z63" s="1">
        <v>4</v>
      </c>
      <c r="AA63" s="1">
        <v>5</v>
      </c>
      <c r="AB63" s="4">
        <v>1.7</v>
      </c>
      <c r="AC63" s="1">
        <v>1</v>
      </c>
      <c r="AD63" s="1">
        <v>5</v>
      </c>
      <c r="AE63" s="1">
        <v>4</v>
      </c>
      <c r="AF63" s="1">
        <v>1</v>
      </c>
      <c r="AG63" s="1">
        <v>0</v>
      </c>
      <c r="AH63" s="12">
        <f>AD63/AE63</f>
        <v>1.25</v>
      </c>
    </row>
    <row r="64" spans="1:34">
      <c r="A64" s="1">
        <f t="shared" si="0"/>
        <v>62</v>
      </c>
      <c r="B64" s="1" t="s">
        <v>264</v>
      </c>
      <c r="C64" s="1" t="s">
        <v>265</v>
      </c>
      <c r="D64" s="1" t="s">
        <v>42</v>
      </c>
      <c r="E64" s="1" t="s">
        <v>43</v>
      </c>
      <c r="F64" s="1" t="s">
        <v>55</v>
      </c>
      <c r="G64" s="1" t="s">
        <v>266</v>
      </c>
      <c r="H64" s="1" t="s">
        <v>246</v>
      </c>
      <c r="I64" s="1" t="s">
        <v>98</v>
      </c>
      <c r="J64" s="1">
        <v>1</v>
      </c>
      <c r="K64" s="1">
        <v>1</v>
      </c>
      <c r="L64" s="1">
        <v>6</v>
      </c>
      <c r="M64" s="4">
        <v>6</v>
      </c>
      <c r="N64" s="1">
        <v>1</v>
      </c>
      <c r="O64" s="1">
        <v>2</v>
      </c>
      <c r="P64" s="10">
        <v>0.5</v>
      </c>
      <c r="Q64" s="1">
        <v>0</v>
      </c>
      <c r="R64" s="1">
        <v>1</v>
      </c>
      <c r="S64" s="10">
        <v>0</v>
      </c>
      <c r="T64" s="1">
        <v>0</v>
      </c>
      <c r="U64" s="1">
        <v>0</v>
      </c>
      <c r="V64" s="10">
        <v>0</v>
      </c>
      <c r="W64" s="1">
        <v>2</v>
      </c>
      <c r="X64" s="4">
        <v>2</v>
      </c>
      <c r="Y64" s="1">
        <v>0</v>
      </c>
      <c r="Z64" s="1">
        <v>0</v>
      </c>
      <c r="AA64" s="1">
        <v>0</v>
      </c>
      <c r="AB64" s="4">
        <v>0</v>
      </c>
      <c r="AC64" s="1">
        <v>0</v>
      </c>
      <c r="AD64" s="1">
        <v>0</v>
      </c>
      <c r="AE64" s="1">
        <v>1</v>
      </c>
      <c r="AF64" s="1">
        <v>0</v>
      </c>
      <c r="AG64" s="1">
        <v>0</v>
      </c>
      <c r="AH64" s="12">
        <f>AD64/AE64</f>
        <v>0</v>
      </c>
    </row>
    <row r="65" spans="1:34">
      <c r="A65" s="1">
        <f t="shared" si="0"/>
        <v>63</v>
      </c>
      <c r="B65" s="1" t="s">
        <v>292</v>
      </c>
      <c r="C65" s="1" t="s">
        <v>293</v>
      </c>
      <c r="D65" s="1" t="s">
        <v>42</v>
      </c>
      <c r="E65" s="1" t="s">
        <v>43</v>
      </c>
      <c r="F65" s="1" t="s">
        <v>50</v>
      </c>
      <c r="G65" s="1" t="s">
        <v>294</v>
      </c>
      <c r="H65" s="1" t="s">
        <v>295</v>
      </c>
      <c r="I65" s="1" t="s">
        <v>47</v>
      </c>
      <c r="J65" s="1">
        <v>1</v>
      </c>
      <c r="K65" s="1">
        <v>0</v>
      </c>
      <c r="L65" s="1">
        <v>5</v>
      </c>
      <c r="M65" s="4">
        <v>5</v>
      </c>
      <c r="N65" s="1">
        <v>1</v>
      </c>
      <c r="O65" s="1">
        <v>1</v>
      </c>
      <c r="P65" s="10">
        <v>1</v>
      </c>
      <c r="Q65" s="1">
        <v>0</v>
      </c>
      <c r="R65" s="1">
        <v>0</v>
      </c>
      <c r="S65" s="10">
        <v>0</v>
      </c>
      <c r="T65" s="1">
        <v>0</v>
      </c>
      <c r="U65" s="1">
        <v>0</v>
      </c>
      <c r="V65" s="10">
        <v>0</v>
      </c>
      <c r="W65" s="1">
        <v>2</v>
      </c>
      <c r="X65" s="4">
        <v>2</v>
      </c>
      <c r="Y65" s="1">
        <v>0</v>
      </c>
      <c r="Z65" s="1">
        <v>2</v>
      </c>
      <c r="AA65" s="1">
        <v>2</v>
      </c>
      <c r="AB65" s="4">
        <v>2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2"/>
    </row>
    <row r="66" spans="1:34">
      <c r="A66" s="1">
        <f t="shared" si="0"/>
        <v>64</v>
      </c>
      <c r="B66" s="1" t="s">
        <v>251</v>
      </c>
      <c r="C66" s="1" t="s">
        <v>252</v>
      </c>
      <c r="D66" s="1" t="s">
        <v>42</v>
      </c>
      <c r="E66" s="1" t="s">
        <v>67</v>
      </c>
      <c r="F66" s="1" t="s">
        <v>55</v>
      </c>
      <c r="G66" s="1" t="s">
        <v>253</v>
      </c>
      <c r="H66" s="1" t="s">
        <v>246</v>
      </c>
      <c r="I66" s="1" t="s">
        <v>98</v>
      </c>
      <c r="J66" s="1">
        <v>6</v>
      </c>
      <c r="K66" s="1">
        <v>0</v>
      </c>
      <c r="L66" s="1">
        <v>19</v>
      </c>
      <c r="M66" s="4">
        <v>3.2</v>
      </c>
      <c r="N66" s="1">
        <v>4</v>
      </c>
      <c r="O66" s="1">
        <v>8</v>
      </c>
      <c r="P66" s="10">
        <v>0.5</v>
      </c>
      <c r="Q66" s="1">
        <v>4</v>
      </c>
      <c r="R66" s="1">
        <v>8</v>
      </c>
      <c r="S66" s="10">
        <v>0.5</v>
      </c>
      <c r="T66" s="1">
        <v>0</v>
      </c>
      <c r="U66" s="1">
        <v>0</v>
      </c>
      <c r="V66" s="10">
        <v>0</v>
      </c>
      <c r="W66" s="1">
        <v>12</v>
      </c>
      <c r="X66" s="4">
        <v>2</v>
      </c>
      <c r="Y66" s="1">
        <v>0</v>
      </c>
      <c r="Z66" s="1">
        <v>0</v>
      </c>
      <c r="AA66" s="1">
        <v>0</v>
      </c>
      <c r="AB66" s="4">
        <v>0</v>
      </c>
      <c r="AC66" s="1">
        <v>0</v>
      </c>
      <c r="AD66" s="1">
        <v>0</v>
      </c>
      <c r="AE66" s="1">
        <v>1</v>
      </c>
      <c r="AF66" s="1">
        <v>0</v>
      </c>
      <c r="AG66" s="1">
        <v>0</v>
      </c>
      <c r="AH66" s="12"/>
    </row>
    <row r="67" spans="1:34">
      <c r="A67" s="1">
        <f t="shared" si="0"/>
        <v>65</v>
      </c>
      <c r="B67" s="1" t="s">
        <v>89</v>
      </c>
      <c r="C67" s="11" t="s">
        <v>90</v>
      </c>
      <c r="D67" s="1" t="s">
        <v>42</v>
      </c>
      <c r="E67" s="1" t="s">
        <v>67</v>
      </c>
      <c r="F67" s="1" t="s">
        <v>61</v>
      </c>
      <c r="G67" s="1" t="s">
        <v>91</v>
      </c>
      <c r="H67" s="1" t="s">
        <v>92</v>
      </c>
      <c r="I67" s="1" t="s">
        <v>93</v>
      </c>
      <c r="J67" s="1">
        <v>15</v>
      </c>
      <c r="K67" s="1">
        <v>1</v>
      </c>
      <c r="L67" s="1">
        <v>140</v>
      </c>
      <c r="M67" s="4">
        <v>9.3000000000000007</v>
      </c>
      <c r="N67" s="1">
        <v>10</v>
      </c>
      <c r="O67" s="1">
        <v>57</v>
      </c>
      <c r="P67" s="10">
        <v>0.17499999999999999</v>
      </c>
      <c r="Q67" s="1">
        <v>6</v>
      </c>
      <c r="R67" s="1">
        <v>44</v>
      </c>
      <c r="S67" s="10">
        <v>0.13600000000000001</v>
      </c>
      <c r="T67" s="1">
        <v>1</v>
      </c>
      <c r="U67" s="1">
        <v>2</v>
      </c>
      <c r="V67" s="10">
        <v>0.5</v>
      </c>
      <c r="W67" s="1">
        <v>27</v>
      </c>
      <c r="X67" s="13">
        <v>1.8</v>
      </c>
      <c r="Y67" s="1">
        <v>3</v>
      </c>
      <c r="Z67" s="1">
        <v>14</v>
      </c>
      <c r="AA67" s="1">
        <v>17</v>
      </c>
      <c r="AB67" s="4">
        <v>1.1000000000000001</v>
      </c>
      <c r="AC67" s="1">
        <v>13</v>
      </c>
      <c r="AD67" s="1">
        <v>6</v>
      </c>
      <c r="AE67" s="1">
        <v>3</v>
      </c>
      <c r="AF67" s="1">
        <v>6</v>
      </c>
      <c r="AG67" s="1">
        <v>0</v>
      </c>
      <c r="AH67" s="12">
        <f>AD67/AE67</f>
        <v>2</v>
      </c>
    </row>
    <row r="68" spans="1:34">
      <c r="A68" s="1">
        <f t="shared" si="0"/>
        <v>66</v>
      </c>
      <c r="B68" s="1" t="s">
        <v>57</v>
      </c>
      <c r="C68" s="11" t="s">
        <v>58</v>
      </c>
      <c r="D68" s="1" t="s">
        <v>42</v>
      </c>
      <c r="E68" s="1" t="s">
        <v>43</v>
      </c>
      <c r="F68" s="1" t="s">
        <v>50</v>
      </c>
      <c r="G68" s="1" t="s">
        <v>51</v>
      </c>
      <c r="H68" s="1" t="s">
        <v>52</v>
      </c>
      <c r="I68" s="1" t="s">
        <v>47</v>
      </c>
      <c r="J68" s="1">
        <v>23</v>
      </c>
      <c r="K68" s="1">
        <v>0</v>
      </c>
      <c r="L68" s="1">
        <v>150</v>
      </c>
      <c r="M68" s="4">
        <v>6.5</v>
      </c>
      <c r="N68" s="1">
        <v>18</v>
      </c>
      <c r="O68" s="1">
        <v>41</v>
      </c>
      <c r="P68" s="10">
        <v>0.439</v>
      </c>
      <c r="Q68" s="1">
        <v>0</v>
      </c>
      <c r="R68" s="1">
        <v>1</v>
      </c>
      <c r="S68" s="10">
        <v>0</v>
      </c>
      <c r="T68" s="1">
        <v>6</v>
      </c>
      <c r="U68" s="1">
        <v>8</v>
      </c>
      <c r="V68" s="10">
        <v>0.75</v>
      </c>
      <c r="W68" s="1">
        <v>42</v>
      </c>
      <c r="X68" s="13">
        <v>1.8</v>
      </c>
      <c r="Y68" s="1">
        <v>11</v>
      </c>
      <c r="Z68" s="1">
        <v>21</v>
      </c>
      <c r="AA68" s="1">
        <v>32</v>
      </c>
      <c r="AB68" s="4">
        <v>1.4</v>
      </c>
      <c r="AC68" s="1">
        <v>30</v>
      </c>
      <c r="AD68" s="1">
        <v>3</v>
      </c>
      <c r="AE68" s="1">
        <v>8</v>
      </c>
      <c r="AF68" s="1">
        <v>5</v>
      </c>
      <c r="AG68" s="1">
        <v>1</v>
      </c>
      <c r="AH68" s="12">
        <f>AD68/AE68</f>
        <v>0.375</v>
      </c>
    </row>
    <row r="69" spans="1:34">
      <c r="A69" s="1">
        <f t="shared" ref="A69:A118" si="1">A68+1</f>
        <v>67</v>
      </c>
      <c r="B69" s="1" t="s">
        <v>300</v>
      </c>
      <c r="C69" s="1" t="s">
        <v>301</v>
      </c>
      <c r="D69" s="1" t="s">
        <v>42</v>
      </c>
      <c r="E69" s="1" t="s">
        <v>67</v>
      </c>
      <c r="F69" s="1" t="s">
        <v>55</v>
      </c>
      <c r="G69" s="1" t="s">
        <v>302</v>
      </c>
      <c r="H69" s="1" t="s">
        <v>298</v>
      </c>
      <c r="I69" s="1" t="s">
        <v>299</v>
      </c>
      <c r="J69" s="1">
        <v>12</v>
      </c>
      <c r="K69" s="1">
        <v>2</v>
      </c>
      <c r="L69" s="1">
        <v>76</v>
      </c>
      <c r="M69" s="4">
        <v>6.3</v>
      </c>
      <c r="N69" s="1">
        <v>7</v>
      </c>
      <c r="O69" s="1">
        <v>20</v>
      </c>
      <c r="P69" s="10">
        <v>0.35</v>
      </c>
      <c r="Q69" s="1">
        <v>4</v>
      </c>
      <c r="R69" s="1">
        <v>12</v>
      </c>
      <c r="S69" s="10">
        <v>0.33300000000000002</v>
      </c>
      <c r="T69" s="1">
        <v>2</v>
      </c>
      <c r="U69" s="1">
        <v>5</v>
      </c>
      <c r="V69" s="10">
        <v>0.4</v>
      </c>
      <c r="W69" s="1">
        <v>20</v>
      </c>
      <c r="X69" s="4">
        <v>1.7</v>
      </c>
      <c r="Y69" s="1">
        <v>2</v>
      </c>
      <c r="Z69" s="1">
        <v>5</v>
      </c>
      <c r="AA69" s="1">
        <v>7</v>
      </c>
      <c r="AB69" s="4">
        <v>0.6</v>
      </c>
      <c r="AC69" s="1">
        <v>3</v>
      </c>
      <c r="AD69" s="1">
        <v>2</v>
      </c>
      <c r="AE69" s="1">
        <v>2</v>
      </c>
      <c r="AF69" s="1">
        <v>6</v>
      </c>
      <c r="AG69" s="1">
        <v>0</v>
      </c>
      <c r="AH69" s="12">
        <f>AD69/AE69</f>
        <v>1</v>
      </c>
    </row>
    <row r="70" spans="1:34">
      <c r="A70" s="1">
        <f t="shared" si="1"/>
        <v>68</v>
      </c>
      <c r="B70" s="1" t="s">
        <v>346</v>
      </c>
      <c r="C70" s="1" t="s">
        <v>347</v>
      </c>
      <c r="D70" s="1" t="s">
        <v>42</v>
      </c>
      <c r="E70" s="1" t="s">
        <v>43</v>
      </c>
      <c r="F70" s="1" t="s">
        <v>61</v>
      </c>
      <c r="G70" s="1" t="s">
        <v>348</v>
      </c>
      <c r="H70" s="1" t="s">
        <v>332</v>
      </c>
      <c r="I70" s="1" t="s">
        <v>70</v>
      </c>
      <c r="J70" s="1">
        <v>14</v>
      </c>
      <c r="K70" s="1">
        <v>0</v>
      </c>
      <c r="L70" s="1">
        <v>70</v>
      </c>
      <c r="M70" s="4">
        <v>5</v>
      </c>
      <c r="N70" s="1">
        <v>10</v>
      </c>
      <c r="O70" s="1">
        <v>29</v>
      </c>
      <c r="P70" s="10">
        <v>0.34499999999999997</v>
      </c>
      <c r="Q70" s="1">
        <v>4</v>
      </c>
      <c r="R70" s="1">
        <v>12</v>
      </c>
      <c r="S70" s="10">
        <v>0.33300000000000002</v>
      </c>
      <c r="T70" s="1">
        <v>0</v>
      </c>
      <c r="U70" s="1">
        <v>1</v>
      </c>
      <c r="V70" s="10">
        <v>0</v>
      </c>
      <c r="W70" s="1">
        <v>24</v>
      </c>
      <c r="X70" s="4">
        <v>1.7</v>
      </c>
      <c r="Y70" s="1">
        <v>2</v>
      </c>
      <c r="Z70" s="1">
        <v>7</v>
      </c>
      <c r="AA70" s="1">
        <v>9</v>
      </c>
      <c r="AB70" s="4">
        <v>0.6</v>
      </c>
      <c r="AC70" s="1">
        <v>14</v>
      </c>
      <c r="AD70" s="1">
        <v>3</v>
      </c>
      <c r="AE70" s="1">
        <v>6</v>
      </c>
      <c r="AF70" s="1">
        <v>4</v>
      </c>
      <c r="AG70" s="1">
        <v>0</v>
      </c>
      <c r="AH70" s="12">
        <f>AD70/AE70</f>
        <v>0.5</v>
      </c>
    </row>
    <row r="71" spans="1:34">
      <c r="A71" s="1">
        <f t="shared" si="1"/>
        <v>69</v>
      </c>
      <c r="B71" s="1" t="s">
        <v>94</v>
      </c>
      <c r="C71" s="1" t="s">
        <v>231</v>
      </c>
      <c r="D71" s="1" t="s">
        <v>42</v>
      </c>
      <c r="E71" s="1" t="s">
        <v>43</v>
      </c>
      <c r="F71" s="1" t="s">
        <v>44</v>
      </c>
      <c r="G71" s="1" t="s">
        <v>140</v>
      </c>
      <c r="H71" s="1" t="s">
        <v>229</v>
      </c>
      <c r="I71" s="1" t="s">
        <v>98</v>
      </c>
      <c r="J71" s="1">
        <v>13</v>
      </c>
      <c r="K71" s="1">
        <v>5</v>
      </c>
      <c r="L71" s="1">
        <v>104</v>
      </c>
      <c r="M71" s="4">
        <v>8</v>
      </c>
      <c r="N71" s="1">
        <v>11</v>
      </c>
      <c r="O71" s="1">
        <v>23</v>
      </c>
      <c r="P71" s="10">
        <v>0.47799999999999998</v>
      </c>
      <c r="Q71" s="1">
        <v>0</v>
      </c>
      <c r="R71" s="1">
        <v>1</v>
      </c>
      <c r="S71" s="10">
        <v>0</v>
      </c>
      <c r="T71" s="1">
        <v>0</v>
      </c>
      <c r="U71" s="1">
        <v>0</v>
      </c>
      <c r="V71" s="10">
        <v>0</v>
      </c>
      <c r="W71" s="1">
        <v>22</v>
      </c>
      <c r="X71" s="4">
        <v>1.7</v>
      </c>
      <c r="Y71" s="1">
        <v>7</v>
      </c>
      <c r="Z71" s="1">
        <v>3</v>
      </c>
      <c r="AA71" s="1">
        <v>10</v>
      </c>
      <c r="AB71" s="4">
        <v>0.8</v>
      </c>
      <c r="AC71" s="1">
        <v>17</v>
      </c>
      <c r="AD71" s="1">
        <v>3</v>
      </c>
      <c r="AE71" s="1">
        <v>6</v>
      </c>
      <c r="AF71" s="1">
        <v>3</v>
      </c>
      <c r="AG71" s="1">
        <v>2</v>
      </c>
      <c r="AH71" s="12">
        <f>AD71/AE71</f>
        <v>0.5</v>
      </c>
    </row>
    <row r="72" spans="1:34">
      <c r="A72" s="1">
        <f t="shared" si="1"/>
        <v>70</v>
      </c>
      <c r="B72" s="1" t="s">
        <v>273</v>
      </c>
      <c r="C72" s="1" t="s">
        <v>274</v>
      </c>
      <c r="D72" s="1" t="s">
        <v>42</v>
      </c>
      <c r="E72" s="1" t="s">
        <v>67</v>
      </c>
      <c r="F72" s="1" t="s">
        <v>61</v>
      </c>
      <c r="G72" s="1" t="s">
        <v>275</v>
      </c>
      <c r="H72" s="1" t="s">
        <v>272</v>
      </c>
      <c r="I72" s="1" t="s">
        <v>107</v>
      </c>
      <c r="J72" s="1">
        <v>5</v>
      </c>
      <c r="K72" s="1">
        <v>0</v>
      </c>
      <c r="L72" s="1">
        <v>20</v>
      </c>
      <c r="M72" s="4">
        <v>4</v>
      </c>
      <c r="N72" s="1">
        <v>3</v>
      </c>
      <c r="O72" s="1">
        <v>7</v>
      </c>
      <c r="P72" s="10">
        <v>0.42899999999999999</v>
      </c>
      <c r="Q72" s="1">
        <v>2</v>
      </c>
      <c r="R72" s="1">
        <v>6</v>
      </c>
      <c r="S72" s="10">
        <v>0.33300000000000002</v>
      </c>
      <c r="T72" s="1">
        <v>0</v>
      </c>
      <c r="U72" s="1">
        <v>0</v>
      </c>
      <c r="V72" s="10">
        <v>0</v>
      </c>
      <c r="W72" s="1">
        <v>8</v>
      </c>
      <c r="X72" s="4">
        <v>1.6</v>
      </c>
      <c r="Y72" s="1">
        <v>0</v>
      </c>
      <c r="Z72" s="1">
        <v>0</v>
      </c>
      <c r="AA72" s="1">
        <v>0</v>
      </c>
      <c r="AB72" s="4">
        <v>0</v>
      </c>
      <c r="AC72" s="1">
        <v>2</v>
      </c>
      <c r="AD72" s="1">
        <v>0</v>
      </c>
      <c r="AE72" s="1">
        <v>1</v>
      </c>
      <c r="AF72" s="1">
        <v>0</v>
      </c>
      <c r="AG72" s="1">
        <v>0</v>
      </c>
      <c r="AH72" s="12">
        <f>AD72/AE72</f>
        <v>0</v>
      </c>
    </row>
    <row r="73" spans="1:34">
      <c r="A73" s="1">
        <f t="shared" si="1"/>
        <v>71</v>
      </c>
      <c r="B73" s="1" t="s">
        <v>84</v>
      </c>
      <c r="C73" s="1" t="s">
        <v>267</v>
      </c>
      <c r="D73" s="1" t="s">
        <v>42</v>
      </c>
      <c r="E73" s="1" t="s">
        <v>67</v>
      </c>
      <c r="F73" s="1" t="s">
        <v>50</v>
      </c>
      <c r="G73" s="1" t="s">
        <v>263</v>
      </c>
      <c r="H73" s="1" t="s">
        <v>246</v>
      </c>
      <c r="I73" s="1" t="s">
        <v>98</v>
      </c>
      <c r="J73" s="1">
        <v>24</v>
      </c>
      <c r="K73" s="1">
        <v>0</v>
      </c>
      <c r="L73" s="1">
        <v>170</v>
      </c>
      <c r="M73" s="4">
        <v>7.1</v>
      </c>
      <c r="N73" s="1">
        <v>13</v>
      </c>
      <c r="O73" s="1">
        <v>35</v>
      </c>
      <c r="P73" s="10">
        <v>0.371</v>
      </c>
      <c r="Q73" s="1">
        <v>5</v>
      </c>
      <c r="R73" s="1">
        <v>18</v>
      </c>
      <c r="S73" s="10">
        <v>0.27800000000000002</v>
      </c>
      <c r="T73" s="1">
        <v>5</v>
      </c>
      <c r="U73" s="1">
        <v>9</v>
      </c>
      <c r="V73" s="10">
        <v>0.55600000000000005</v>
      </c>
      <c r="W73" s="1">
        <v>36</v>
      </c>
      <c r="X73" s="4">
        <v>1.5</v>
      </c>
      <c r="Y73" s="1">
        <v>5</v>
      </c>
      <c r="Z73" s="1">
        <v>8</v>
      </c>
      <c r="AA73" s="1">
        <v>13</v>
      </c>
      <c r="AB73" s="4">
        <v>0.5</v>
      </c>
      <c r="AC73" s="1">
        <v>24</v>
      </c>
      <c r="AD73" s="1">
        <v>14</v>
      </c>
      <c r="AE73" s="1">
        <v>8</v>
      </c>
      <c r="AF73" s="1">
        <v>3</v>
      </c>
      <c r="AG73" s="1">
        <v>2</v>
      </c>
      <c r="AH73" s="12">
        <f>AD73/AE73</f>
        <v>1.75</v>
      </c>
    </row>
    <row r="74" spans="1:34">
      <c r="A74" s="1">
        <f t="shared" si="1"/>
        <v>72</v>
      </c>
      <c r="B74" s="1" t="s">
        <v>80</v>
      </c>
      <c r="C74" s="1" t="s">
        <v>81</v>
      </c>
      <c r="D74" s="1" t="s">
        <v>42</v>
      </c>
      <c r="E74" s="1" t="s">
        <v>67</v>
      </c>
      <c r="F74" s="1" t="s">
        <v>50</v>
      </c>
      <c r="G74" s="1" t="s">
        <v>82</v>
      </c>
      <c r="H74" s="1" t="s">
        <v>69</v>
      </c>
      <c r="I74" s="1" t="s">
        <v>70</v>
      </c>
      <c r="J74" s="1">
        <v>6</v>
      </c>
      <c r="K74" s="1">
        <v>0</v>
      </c>
      <c r="L74" s="1">
        <v>25</v>
      </c>
      <c r="M74" s="4">
        <v>4.2</v>
      </c>
      <c r="N74" s="1">
        <v>3</v>
      </c>
      <c r="O74" s="1">
        <v>12</v>
      </c>
      <c r="P74" s="10">
        <v>0.25</v>
      </c>
      <c r="Q74" s="1">
        <v>3</v>
      </c>
      <c r="R74" s="1">
        <v>11</v>
      </c>
      <c r="S74" s="10">
        <v>0.27300000000000002</v>
      </c>
      <c r="T74" s="1">
        <v>0</v>
      </c>
      <c r="U74" s="1">
        <v>2</v>
      </c>
      <c r="V74" s="10">
        <v>0</v>
      </c>
      <c r="W74" s="1">
        <v>9</v>
      </c>
      <c r="X74" s="13">
        <v>1.5</v>
      </c>
      <c r="Y74" s="1">
        <v>0</v>
      </c>
      <c r="Z74" s="1">
        <v>3</v>
      </c>
      <c r="AA74" s="1">
        <v>3</v>
      </c>
      <c r="AB74" s="4">
        <v>0.5</v>
      </c>
      <c r="AC74" s="1">
        <v>0</v>
      </c>
      <c r="AD74" s="1">
        <v>0</v>
      </c>
      <c r="AE74" s="1">
        <v>1</v>
      </c>
      <c r="AF74" s="1">
        <v>0</v>
      </c>
      <c r="AG74" s="1">
        <v>0</v>
      </c>
      <c r="AH74" s="12">
        <f>AD74/AE74</f>
        <v>0</v>
      </c>
    </row>
    <row r="75" spans="1:34">
      <c r="A75" s="1">
        <f t="shared" si="1"/>
        <v>73</v>
      </c>
      <c r="B75" s="1" t="s">
        <v>235</v>
      </c>
      <c r="C75" s="1" t="s">
        <v>236</v>
      </c>
      <c r="D75" s="1" t="s">
        <v>42</v>
      </c>
      <c r="E75" s="1" t="s">
        <v>67</v>
      </c>
      <c r="F75" s="1" t="s">
        <v>55</v>
      </c>
      <c r="G75" s="1" t="s">
        <v>237</v>
      </c>
      <c r="H75" s="1" t="s">
        <v>238</v>
      </c>
      <c r="I75" s="1" t="s">
        <v>239</v>
      </c>
      <c r="J75" s="1">
        <v>6</v>
      </c>
      <c r="K75" s="1">
        <v>1</v>
      </c>
      <c r="L75" s="1">
        <v>35</v>
      </c>
      <c r="M75" s="4">
        <v>5.8</v>
      </c>
      <c r="N75" s="1">
        <v>4</v>
      </c>
      <c r="O75" s="1">
        <v>10</v>
      </c>
      <c r="P75" s="10">
        <v>0.4</v>
      </c>
      <c r="Q75" s="1">
        <v>0</v>
      </c>
      <c r="R75" s="1">
        <v>1</v>
      </c>
      <c r="S75" s="10">
        <v>0</v>
      </c>
      <c r="T75" s="1">
        <v>1</v>
      </c>
      <c r="U75" s="1">
        <v>5</v>
      </c>
      <c r="V75" s="10">
        <v>0.2</v>
      </c>
      <c r="W75" s="1">
        <v>9</v>
      </c>
      <c r="X75" s="4">
        <v>1.5</v>
      </c>
      <c r="Y75" s="1">
        <v>3</v>
      </c>
      <c r="Z75" s="1">
        <v>1</v>
      </c>
      <c r="AA75" s="1">
        <v>4</v>
      </c>
      <c r="AB75" s="4">
        <v>0.7</v>
      </c>
      <c r="AC75" s="1">
        <v>3</v>
      </c>
      <c r="AD75" s="1">
        <v>3</v>
      </c>
      <c r="AE75" s="1">
        <v>0</v>
      </c>
      <c r="AF75" s="1">
        <v>0</v>
      </c>
      <c r="AG75" s="1">
        <v>0</v>
      </c>
      <c r="AH75" s="12"/>
    </row>
    <row r="76" spans="1:34">
      <c r="A76" s="1">
        <f t="shared" si="1"/>
        <v>74</v>
      </c>
      <c r="B76" s="1" t="s">
        <v>83</v>
      </c>
      <c r="C76" s="1" t="s">
        <v>84</v>
      </c>
      <c r="D76" s="1" t="s">
        <v>42</v>
      </c>
      <c r="E76" s="1" t="s">
        <v>67</v>
      </c>
      <c r="F76" s="1" t="s">
        <v>61</v>
      </c>
      <c r="G76" s="1" t="s">
        <v>85</v>
      </c>
      <c r="H76" s="1" t="s">
        <v>69</v>
      </c>
      <c r="I76" s="1" t="s">
        <v>70</v>
      </c>
      <c r="J76" s="1">
        <v>6</v>
      </c>
      <c r="K76" s="1">
        <v>0</v>
      </c>
      <c r="L76" s="1">
        <v>27</v>
      </c>
      <c r="M76" s="4">
        <v>3.5</v>
      </c>
      <c r="N76" s="1">
        <v>4</v>
      </c>
      <c r="O76" s="1">
        <v>7</v>
      </c>
      <c r="P76" s="10">
        <v>0.57099999999999995</v>
      </c>
      <c r="Q76" s="1">
        <v>0</v>
      </c>
      <c r="R76" s="1">
        <v>0</v>
      </c>
      <c r="S76" s="10">
        <v>0</v>
      </c>
      <c r="T76" s="1">
        <v>1</v>
      </c>
      <c r="U76" s="1">
        <v>2</v>
      </c>
      <c r="V76" s="10">
        <v>0.5</v>
      </c>
      <c r="W76" s="1">
        <v>9</v>
      </c>
      <c r="X76" s="13">
        <v>1.5</v>
      </c>
      <c r="Y76" s="1">
        <v>1</v>
      </c>
      <c r="Z76" s="1">
        <v>2</v>
      </c>
      <c r="AA76" s="1">
        <v>3</v>
      </c>
      <c r="AB76" s="4">
        <v>0.5</v>
      </c>
      <c r="AC76" s="1">
        <v>1</v>
      </c>
      <c r="AD76" s="1">
        <v>0</v>
      </c>
      <c r="AE76" s="1">
        <v>1</v>
      </c>
      <c r="AF76" s="1">
        <v>0</v>
      </c>
      <c r="AG76" s="1">
        <v>0</v>
      </c>
      <c r="AH76" s="12"/>
    </row>
    <row r="77" spans="1:34">
      <c r="A77" s="1">
        <f t="shared" si="1"/>
        <v>75</v>
      </c>
      <c r="B77" s="1" t="s">
        <v>203</v>
      </c>
      <c r="C77" s="1" t="s">
        <v>204</v>
      </c>
      <c r="D77" s="1" t="s">
        <v>42</v>
      </c>
      <c r="E77" s="1" t="s">
        <v>67</v>
      </c>
      <c r="F77" s="1" t="s">
        <v>44</v>
      </c>
      <c r="G77" s="1" t="s">
        <v>101</v>
      </c>
      <c r="H77" s="1" t="s">
        <v>205</v>
      </c>
      <c r="I77" s="1" t="s">
        <v>206</v>
      </c>
      <c r="J77" s="1">
        <v>25</v>
      </c>
      <c r="K77" s="1">
        <v>2</v>
      </c>
      <c r="L77" s="1">
        <v>130</v>
      </c>
      <c r="M77" s="4">
        <v>5.2</v>
      </c>
      <c r="N77" s="1">
        <v>9</v>
      </c>
      <c r="O77" s="1">
        <v>29</v>
      </c>
      <c r="P77" s="10">
        <v>0.31</v>
      </c>
      <c r="Q77" s="1">
        <v>4</v>
      </c>
      <c r="R77" s="1">
        <v>16</v>
      </c>
      <c r="S77" s="10">
        <v>0.25</v>
      </c>
      <c r="T77" s="1">
        <v>13</v>
      </c>
      <c r="U77" s="1">
        <v>17</v>
      </c>
      <c r="V77" s="10">
        <v>0.76500000000000001</v>
      </c>
      <c r="W77" s="1">
        <v>35</v>
      </c>
      <c r="X77" s="4">
        <v>1.4</v>
      </c>
      <c r="Y77" s="1">
        <v>28</v>
      </c>
      <c r="Z77" s="1">
        <v>14</v>
      </c>
      <c r="AA77" s="1">
        <v>42</v>
      </c>
      <c r="AB77" s="4">
        <v>1.7</v>
      </c>
      <c r="AC77" s="1">
        <v>12</v>
      </c>
      <c r="AD77" s="1">
        <v>4</v>
      </c>
      <c r="AE77" s="1">
        <v>2</v>
      </c>
      <c r="AF77" s="1">
        <v>11</v>
      </c>
      <c r="AG77" s="1">
        <v>2</v>
      </c>
      <c r="AH77" s="12">
        <f>AD77/AE77</f>
        <v>2</v>
      </c>
    </row>
    <row r="78" spans="1:34">
      <c r="A78" s="1">
        <f t="shared" si="1"/>
        <v>76</v>
      </c>
      <c r="B78" s="1" t="s">
        <v>120</v>
      </c>
      <c r="C78" s="1" t="s">
        <v>139</v>
      </c>
      <c r="D78" s="1" t="s">
        <v>42</v>
      </c>
      <c r="E78" s="1" t="s">
        <v>67</v>
      </c>
      <c r="F78" s="1" t="s">
        <v>61</v>
      </c>
      <c r="G78" s="1" t="s">
        <v>140</v>
      </c>
      <c r="H78" s="1" t="s">
        <v>137</v>
      </c>
      <c r="I78" s="1" t="s">
        <v>138</v>
      </c>
      <c r="J78" s="1">
        <v>10</v>
      </c>
      <c r="K78" s="1">
        <v>0</v>
      </c>
      <c r="L78" s="1">
        <v>52</v>
      </c>
      <c r="M78" s="4">
        <v>5.2</v>
      </c>
      <c r="N78" s="1">
        <v>5</v>
      </c>
      <c r="O78" s="1">
        <v>15</v>
      </c>
      <c r="P78" s="10">
        <v>0.33300000000000002</v>
      </c>
      <c r="Q78" s="1">
        <v>1</v>
      </c>
      <c r="R78" s="1">
        <v>4</v>
      </c>
      <c r="S78" s="10">
        <v>0.25</v>
      </c>
      <c r="T78" s="1">
        <v>2</v>
      </c>
      <c r="U78" s="1">
        <v>2</v>
      </c>
      <c r="V78" s="10">
        <v>1</v>
      </c>
      <c r="W78" s="1">
        <v>13</v>
      </c>
      <c r="X78" s="13">
        <v>1.3</v>
      </c>
      <c r="Y78" s="1">
        <v>2</v>
      </c>
      <c r="Z78" s="1">
        <v>5</v>
      </c>
      <c r="AA78" s="1">
        <v>7</v>
      </c>
      <c r="AB78" s="4">
        <v>0.7</v>
      </c>
      <c r="AC78" s="1">
        <v>5</v>
      </c>
      <c r="AD78" s="1">
        <v>3</v>
      </c>
      <c r="AE78" s="1">
        <v>8</v>
      </c>
      <c r="AF78" s="1">
        <v>2</v>
      </c>
      <c r="AG78" s="1">
        <v>0</v>
      </c>
      <c r="AH78" s="12">
        <f>AD78/AE78</f>
        <v>0.375</v>
      </c>
    </row>
    <row r="79" spans="1:34">
      <c r="A79" s="1">
        <f t="shared" si="1"/>
        <v>77</v>
      </c>
      <c r="B79" s="1" t="s">
        <v>111</v>
      </c>
      <c r="C79" s="1" t="s">
        <v>112</v>
      </c>
      <c r="D79" s="1" t="s">
        <v>42</v>
      </c>
      <c r="E79" s="1" t="s">
        <v>67</v>
      </c>
      <c r="F79" s="1" t="s">
        <v>61</v>
      </c>
      <c r="G79" s="1" t="s">
        <v>113</v>
      </c>
      <c r="H79" s="1" t="s">
        <v>106</v>
      </c>
      <c r="I79" s="1" t="s">
        <v>107</v>
      </c>
      <c r="J79" s="1">
        <v>3</v>
      </c>
      <c r="K79" s="1">
        <v>0</v>
      </c>
      <c r="L79" s="1">
        <v>7</v>
      </c>
      <c r="M79" s="4">
        <v>2.2999999999999998</v>
      </c>
      <c r="N79" s="1">
        <v>1</v>
      </c>
      <c r="O79" s="1">
        <v>2</v>
      </c>
      <c r="P79" s="10">
        <v>0.5</v>
      </c>
      <c r="Q79" s="1">
        <v>1</v>
      </c>
      <c r="R79" s="1">
        <v>2</v>
      </c>
      <c r="S79" s="10">
        <v>0.5</v>
      </c>
      <c r="T79" s="1">
        <v>1</v>
      </c>
      <c r="U79" s="1">
        <v>2</v>
      </c>
      <c r="V79" s="10">
        <v>0.5</v>
      </c>
      <c r="W79" s="1">
        <v>4</v>
      </c>
      <c r="X79" s="13">
        <v>1.3</v>
      </c>
      <c r="Y79" s="1">
        <v>0</v>
      </c>
      <c r="Z79" s="1">
        <v>3</v>
      </c>
      <c r="AA79" s="1">
        <v>3</v>
      </c>
      <c r="AB79" s="4">
        <v>1</v>
      </c>
      <c r="AC79" s="1">
        <v>1</v>
      </c>
      <c r="AD79" s="1">
        <v>0</v>
      </c>
      <c r="AE79" s="1">
        <v>1</v>
      </c>
      <c r="AF79" s="1">
        <v>0</v>
      </c>
      <c r="AG79" s="1">
        <v>0</v>
      </c>
      <c r="AH79" s="12"/>
    </row>
    <row r="80" spans="1:34">
      <c r="A80" s="1">
        <f t="shared" si="1"/>
        <v>78</v>
      </c>
      <c r="B80" s="1" t="s">
        <v>125</v>
      </c>
      <c r="C80" s="1" t="s">
        <v>126</v>
      </c>
      <c r="D80" s="1" t="s">
        <v>42</v>
      </c>
      <c r="E80" s="1" t="s">
        <v>67</v>
      </c>
      <c r="F80" s="1" t="s">
        <v>44</v>
      </c>
      <c r="G80" s="1" t="s">
        <v>127</v>
      </c>
      <c r="H80" s="1" t="s">
        <v>128</v>
      </c>
      <c r="I80" s="1" t="s">
        <v>129</v>
      </c>
      <c r="J80" s="1">
        <v>13</v>
      </c>
      <c r="K80" s="1">
        <v>1</v>
      </c>
      <c r="L80" s="1">
        <v>90</v>
      </c>
      <c r="M80" s="4">
        <v>6.9</v>
      </c>
      <c r="N80" s="1">
        <v>4</v>
      </c>
      <c r="O80" s="1">
        <v>27</v>
      </c>
      <c r="P80" s="10">
        <v>0.14799999999999999</v>
      </c>
      <c r="Q80" s="1">
        <v>4</v>
      </c>
      <c r="R80" s="1">
        <v>20</v>
      </c>
      <c r="S80" s="10">
        <v>0.2</v>
      </c>
      <c r="T80" s="1">
        <v>4</v>
      </c>
      <c r="U80" s="1">
        <v>6</v>
      </c>
      <c r="V80" s="10">
        <v>0.66700000000000004</v>
      </c>
      <c r="W80" s="1">
        <v>16</v>
      </c>
      <c r="X80" s="13">
        <v>1.2</v>
      </c>
      <c r="Y80" s="1">
        <v>2</v>
      </c>
      <c r="Z80" s="1">
        <v>4</v>
      </c>
      <c r="AA80" s="1">
        <v>6</v>
      </c>
      <c r="AB80" s="4">
        <v>0.5</v>
      </c>
      <c r="AC80" s="1">
        <v>11</v>
      </c>
      <c r="AD80" s="1">
        <v>3</v>
      </c>
      <c r="AE80" s="1">
        <v>3</v>
      </c>
      <c r="AF80" s="1">
        <v>3</v>
      </c>
      <c r="AG80" s="1">
        <v>0</v>
      </c>
      <c r="AH80" s="12">
        <f>AD80/AE80</f>
        <v>1</v>
      </c>
    </row>
    <row r="81" spans="1:34">
      <c r="A81" s="1">
        <f t="shared" si="1"/>
        <v>79</v>
      </c>
      <c r="B81" s="1" t="s">
        <v>77</v>
      </c>
      <c r="C81" s="1" t="s">
        <v>78</v>
      </c>
      <c r="D81" s="1" t="s">
        <v>42</v>
      </c>
      <c r="E81" s="1" t="s">
        <v>67</v>
      </c>
      <c r="F81" s="1" t="s">
        <v>55</v>
      </c>
      <c r="G81" s="1" t="s">
        <v>79</v>
      </c>
      <c r="H81" s="1" t="s">
        <v>69</v>
      </c>
      <c r="I81" s="1" t="s">
        <v>70</v>
      </c>
      <c r="J81" s="1">
        <v>13</v>
      </c>
      <c r="K81" s="1">
        <v>0</v>
      </c>
      <c r="L81" s="1">
        <v>87</v>
      </c>
      <c r="M81" s="4">
        <v>6.7</v>
      </c>
      <c r="N81" s="1">
        <v>5</v>
      </c>
      <c r="O81" s="1">
        <v>21</v>
      </c>
      <c r="P81" s="10">
        <v>0.23799999999999999</v>
      </c>
      <c r="Q81" s="1">
        <v>2</v>
      </c>
      <c r="R81" s="1">
        <v>11</v>
      </c>
      <c r="S81" s="10">
        <v>0.182</v>
      </c>
      <c r="T81" s="1">
        <v>4</v>
      </c>
      <c r="U81" s="1">
        <v>4</v>
      </c>
      <c r="V81" s="10">
        <v>1</v>
      </c>
      <c r="W81" s="1">
        <v>16</v>
      </c>
      <c r="X81" s="13">
        <v>1.2</v>
      </c>
      <c r="Y81" s="1">
        <v>2</v>
      </c>
      <c r="Z81" s="1">
        <v>7</v>
      </c>
      <c r="AA81" s="1">
        <v>9</v>
      </c>
      <c r="AB81" s="4">
        <v>0.7</v>
      </c>
      <c r="AC81" s="1">
        <v>5</v>
      </c>
      <c r="AD81" s="1">
        <v>3</v>
      </c>
      <c r="AE81" s="1">
        <v>9</v>
      </c>
      <c r="AF81" s="1">
        <v>0</v>
      </c>
      <c r="AG81" s="1">
        <v>0</v>
      </c>
      <c r="AH81" s="12">
        <f>AD81/AE81</f>
        <v>0.33333333333333331</v>
      </c>
    </row>
    <row r="82" spans="1:34">
      <c r="A82" s="1">
        <f t="shared" si="1"/>
        <v>80</v>
      </c>
      <c r="B82" s="1" t="s">
        <v>189</v>
      </c>
      <c r="C82" s="1" t="s">
        <v>190</v>
      </c>
      <c r="D82" s="1" t="s">
        <v>42</v>
      </c>
      <c r="E82" s="1" t="s">
        <v>67</v>
      </c>
      <c r="F82" s="1" t="s">
        <v>50</v>
      </c>
      <c r="G82" s="1" t="s">
        <v>191</v>
      </c>
      <c r="H82" s="1" t="s">
        <v>192</v>
      </c>
      <c r="I82" s="1" t="s">
        <v>193</v>
      </c>
      <c r="J82" s="1">
        <v>10</v>
      </c>
      <c r="K82" s="1">
        <v>3</v>
      </c>
      <c r="L82" s="1">
        <v>172</v>
      </c>
      <c r="M82" s="4">
        <v>17.2</v>
      </c>
      <c r="N82" s="1">
        <v>5</v>
      </c>
      <c r="O82" s="1">
        <v>24</v>
      </c>
      <c r="P82" s="10">
        <v>0.20799999999999999</v>
      </c>
      <c r="Q82" s="1">
        <v>1</v>
      </c>
      <c r="R82" s="1">
        <v>6</v>
      </c>
      <c r="S82" s="10">
        <v>0.16700000000000001</v>
      </c>
      <c r="T82" s="1">
        <v>0</v>
      </c>
      <c r="U82" s="1">
        <v>2</v>
      </c>
      <c r="V82" s="10">
        <v>0</v>
      </c>
      <c r="W82" s="1">
        <v>11</v>
      </c>
      <c r="X82" s="4">
        <v>1.1000000000000001</v>
      </c>
      <c r="Y82" s="1">
        <v>2</v>
      </c>
      <c r="Z82" s="1">
        <v>17</v>
      </c>
      <c r="AA82" s="1">
        <v>19</v>
      </c>
      <c r="AB82" s="4">
        <v>1.9</v>
      </c>
      <c r="AC82" s="1">
        <v>10</v>
      </c>
      <c r="AD82" s="1">
        <v>19</v>
      </c>
      <c r="AE82" s="1">
        <v>11</v>
      </c>
      <c r="AF82" s="1">
        <v>7</v>
      </c>
      <c r="AG82" s="1">
        <v>1</v>
      </c>
      <c r="AH82" s="12">
        <f>AD82/AE82</f>
        <v>1.7272727272727273</v>
      </c>
    </row>
    <row r="83" spans="1:34">
      <c r="A83" s="1">
        <f t="shared" si="1"/>
        <v>81</v>
      </c>
      <c r="B83" s="1" t="s">
        <v>172</v>
      </c>
      <c r="C83" s="1" t="s">
        <v>173</v>
      </c>
      <c r="D83" s="1" t="s">
        <v>42</v>
      </c>
      <c r="E83" s="1" t="s">
        <v>67</v>
      </c>
      <c r="F83" s="1" t="s">
        <v>50</v>
      </c>
      <c r="G83" s="1" t="s">
        <v>174</v>
      </c>
      <c r="H83" s="1" t="s">
        <v>157</v>
      </c>
      <c r="I83" s="1" t="s">
        <v>70</v>
      </c>
      <c r="J83" s="1">
        <v>5</v>
      </c>
      <c r="K83" s="1">
        <v>0</v>
      </c>
      <c r="L83" s="1">
        <v>15</v>
      </c>
      <c r="M83" s="4">
        <v>3</v>
      </c>
      <c r="N83" s="1">
        <v>2</v>
      </c>
      <c r="O83" s="1">
        <v>5</v>
      </c>
      <c r="P83" s="10">
        <v>0.4</v>
      </c>
      <c r="Q83" s="1">
        <v>0</v>
      </c>
      <c r="R83" s="1">
        <v>2</v>
      </c>
      <c r="S83" s="10">
        <v>0</v>
      </c>
      <c r="T83" s="1">
        <v>1</v>
      </c>
      <c r="U83" s="1">
        <v>2</v>
      </c>
      <c r="V83" s="10">
        <v>0.5</v>
      </c>
      <c r="W83" s="1">
        <v>5</v>
      </c>
      <c r="X83" s="4">
        <v>1</v>
      </c>
      <c r="Y83" s="1">
        <v>0</v>
      </c>
      <c r="Z83" s="1">
        <v>1</v>
      </c>
      <c r="AA83" s="1">
        <v>1</v>
      </c>
      <c r="AB83" s="4">
        <v>0.2</v>
      </c>
      <c r="AC83" s="1">
        <v>2</v>
      </c>
      <c r="AD83" s="1">
        <v>1</v>
      </c>
      <c r="AE83" s="1">
        <v>1</v>
      </c>
      <c r="AF83" s="1">
        <v>0</v>
      </c>
      <c r="AG83" s="1">
        <v>0</v>
      </c>
      <c r="AH83" s="12">
        <f>AD83/AE83</f>
        <v>1</v>
      </c>
    </row>
    <row r="84" spans="1:34">
      <c r="A84" s="1">
        <f t="shared" si="1"/>
        <v>82</v>
      </c>
      <c r="B84" s="1" t="s">
        <v>256</v>
      </c>
      <c r="C84" s="1" t="s">
        <v>257</v>
      </c>
      <c r="D84" s="1" t="s">
        <v>42</v>
      </c>
      <c r="E84" s="1" t="s">
        <v>67</v>
      </c>
      <c r="F84" s="1" t="s">
        <v>55</v>
      </c>
      <c r="G84" s="1" t="s">
        <v>258</v>
      </c>
      <c r="H84" s="1" t="s">
        <v>246</v>
      </c>
      <c r="I84" s="1" t="s">
        <v>98</v>
      </c>
      <c r="J84" s="1">
        <v>4</v>
      </c>
      <c r="K84" s="1">
        <v>0</v>
      </c>
      <c r="L84" s="1">
        <v>11</v>
      </c>
      <c r="M84" s="4">
        <v>2.8</v>
      </c>
      <c r="N84" s="1">
        <v>0</v>
      </c>
      <c r="O84" s="1">
        <v>2</v>
      </c>
      <c r="P84" s="10">
        <v>0</v>
      </c>
      <c r="Q84" s="1">
        <v>0</v>
      </c>
      <c r="R84" s="1">
        <v>0</v>
      </c>
      <c r="S84" s="10">
        <v>0</v>
      </c>
      <c r="T84" s="1">
        <v>4</v>
      </c>
      <c r="U84" s="1">
        <v>4</v>
      </c>
      <c r="V84" s="10">
        <v>1</v>
      </c>
      <c r="W84" s="1">
        <v>4</v>
      </c>
      <c r="X84" s="4">
        <v>1</v>
      </c>
      <c r="Y84" s="1">
        <v>0</v>
      </c>
      <c r="Z84" s="1">
        <v>1</v>
      </c>
      <c r="AA84" s="1">
        <v>1</v>
      </c>
      <c r="AB84" s="4">
        <v>0.3</v>
      </c>
      <c r="AC84" s="1">
        <v>0</v>
      </c>
      <c r="AD84" s="1">
        <v>1</v>
      </c>
      <c r="AE84" s="1">
        <v>0</v>
      </c>
      <c r="AF84" s="1">
        <v>1</v>
      </c>
      <c r="AG84" s="1">
        <v>0</v>
      </c>
      <c r="AH84" s="12"/>
    </row>
    <row r="85" spans="1:34">
      <c r="A85" s="1">
        <f t="shared" si="1"/>
        <v>83</v>
      </c>
      <c r="B85" s="1" t="s">
        <v>219</v>
      </c>
      <c r="C85" s="1" t="s">
        <v>220</v>
      </c>
      <c r="D85" s="1" t="s">
        <v>42</v>
      </c>
      <c r="E85" s="1" t="s">
        <v>67</v>
      </c>
      <c r="F85" s="1" t="s">
        <v>61</v>
      </c>
      <c r="G85" s="1" t="s">
        <v>221</v>
      </c>
      <c r="H85" s="1" t="s">
        <v>218</v>
      </c>
      <c r="I85" s="1" t="s">
        <v>206</v>
      </c>
      <c r="J85" s="1">
        <v>13</v>
      </c>
      <c r="K85" s="1">
        <v>0</v>
      </c>
      <c r="L85" s="1">
        <v>44</v>
      </c>
      <c r="M85" s="4">
        <v>3.4</v>
      </c>
      <c r="N85" s="1">
        <v>3</v>
      </c>
      <c r="O85" s="1">
        <v>7</v>
      </c>
      <c r="P85" s="10">
        <v>0.42899999999999999</v>
      </c>
      <c r="Q85" s="1">
        <v>3</v>
      </c>
      <c r="R85" s="1">
        <v>6</v>
      </c>
      <c r="S85" s="10">
        <v>0.5</v>
      </c>
      <c r="T85" s="1">
        <v>4</v>
      </c>
      <c r="U85" s="1">
        <v>9</v>
      </c>
      <c r="V85" s="10">
        <v>0.44400000000000001</v>
      </c>
      <c r="W85" s="1">
        <v>13</v>
      </c>
      <c r="X85" s="4">
        <v>1</v>
      </c>
      <c r="Y85" s="1">
        <v>2</v>
      </c>
      <c r="Z85" s="1">
        <v>4</v>
      </c>
      <c r="AA85" s="1">
        <v>6</v>
      </c>
      <c r="AB85" s="4">
        <v>0.5</v>
      </c>
      <c r="AC85" s="1">
        <v>8</v>
      </c>
      <c r="AD85" s="1">
        <v>0</v>
      </c>
      <c r="AE85" s="1">
        <v>2</v>
      </c>
      <c r="AF85" s="1">
        <v>0</v>
      </c>
      <c r="AG85" s="1">
        <v>0</v>
      </c>
      <c r="AH85" s="12"/>
    </row>
    <row r="86" spans="1:34">
      <c r="A86" s="1">
        <f t="shared" si="1"/>
        <v>84</v>
      </c>
      <c r="B86" s="1" t="s">
        <v>86</v>
      </c>
      <c r="C86" s="11" t="s">
        <v>87</v>
      </c>
      <c r="D86" s="1" t="s">
        <v>42</v>
      </c>
      <c r="E86" s="1" t="s">
        <v>67</v>
      </c>
      <c r="F86" s="1" t="s">
        <v>61</v>
      </c>
      <c r="G86" s="1" t="s">
        <v>88</v>
      </c>
      <c r="H86" s="1" t="s">
        <v>69</v>
      </c>
      <c r="I86" s="1" t="s">
        <v>70</v>
      </c>
      <c r="J86" s="1">
        <v>7</v>
      </c>
      <c r="K86" s="1">
        <v>0</v>
      </c>
      <c r="L86" s="1">
        <v>43</v>
      </c>
      <c r="M86" s="4">
        <v>6.1</v>
      </c>
      <c r="N86" s="1">
        <v>2</v>
      </c>
      <c r="O86" s="1">
        <v>13</v>
      </c>
      <c r="P86" s="10">
        <v>0.154</v>
      </c>
      <c r="Q86" s="1">
        <v>2</v>
      </c>
      <c r="R86" s="1">
        <v>11</v>
      </c>
      <c r="S86" s="10">
        <v>0.182</v>
      </c>
      <c r="T86" s="1">
        <v>0</v>
      </c>
      <c r="U86" s="1">
        <v>0</v>
      </c>
      <c r="V86" s="10">
        <v>0</v>
      </c>
      <c r="W86" s="1">
        <v>6</v>
      </c>
      <c r="X86" s="13">
        <v>0.9</v>
      </c>
      <c r="Y86" s="1">
        <v>1</v>
      </c>
      <c r="Z86" s="1">
        <v>5</v>
      </c>
      <c r="AA86" s="1">
        <v>6</v>
      </c>
      <c r="AB86" s="4">
        <v>0.9</v>
      </c>
      <c r="AC86" s="1">
        <v>5</v>
      </c>
      <c r="AD86" s="1">
        <v>1</v>
      </c>
      <c r="AE86" s="1">
        <v>2</v>
      </c>
      <c r="AF86" s="1">
        <v>0</v>
      </c>
      <c r="AG86" s="1">
        <v>0</v>
      </c>
      <c r="AH86" s="12">
        <f>AD86/AE86</f>
        <v>0.5</v>
      </c>
    </row>
    <row r="87" spans="1:34">
      <c r="A87" s="1">
        <f t="shared" si="1"/>
        <v>85</v>
      </c>
      <c r="B87" s="1" t="s">
        <v>379</v>
      </c>
      <c r="C87" s="1" t="s">
        <v>380</v>
      </c>
      <c r="D87" s="1" t="s">
        <v>42</v>
      </c>
      <c r="E87" s="1" t="s">
        <v>67</v>
      </c>
      <c r="F87" s="1" t="s">
        <v>61</v>
      </c>
      <c r="G87" s="1" t="s">
        <v>381</v>
      </c>
      <c r="H87" s="1" t="s">
        <v>359</v>
      </c>
      <c r="I87" s="1" t="s">
        <v>70</v>
      </c>
      <c r="J87" s="1">
        <v>9</v>
      </c>
      <c r="K87" s="1">
        <v>0</v>
      </c>
      <c r="L87" s="1">
        <v>36</v>
      </c>
      <c r="M87" s="4">
        <v>4</v>
      </c>
      <c r="N87" s="1">
        <v>3</v>
      </c>
      <c r="O87" s="1">
        <v>11</v>
      </c>
      <c r="P87" s="10">
        <v>0.27300000000000002</v>
      </c>
      <c r="Q87" s="1">
        <v>1</v>
      </c>
      <c r="R87" s="1">
        <v>3</v>
      </c>
      <c r="S87" s="10">
        <v>0.33300000000000002</v>
      </c>
      <c r="T87" s="1">
        <v>0</v>
      </c>
      <c r="U87" s="1">
        <v>0</v>
      </c>
      <c r="V87" s="10">
        <v>0</v>
      </c>
      <c r="W87" s="1">
        <v>7</v>
      </c>
      <c r="X87" s="4">
        <v>0.8</v>
      </c>
      <c r="Y87" s="1">
        <v>5</v>
      </c>
      <c r="Z87" s="1">
        <v>0</v>
      </c>
      <c r="AA87" s="1">
        <v>5</v>
      </c>
      <c r="AB87" s="4">
        <v>0.6</v>
      </c>
      <c r="AC87" s="1">
        <v>2</v>
      </c>
      <c r="AD87" s="1">
        <v>5</v>
      </c>
      <c r="AE87" s="1">
        <v>6</v>
      </c>
      <c r="AF87" s="1">
        <v>1</v>
      </c>
      <c r="AG87" s="1">
        <v>0</v>
      </c>
      <c r="AH87" s="12">
        <f>AD87/AE87</f>
        <v>0.83333333333333337</v>
      </c>
    </row>
    <row r="88" spans="1:34">
      <c r="A88" s="1">
        <f t="shared" si="1"/>
        <v>86</v>
      </c>
      <c r="B88" s="1" t="s">
        <v>341</v>
      </c>
      <c r="C88" s="1" t="s">
        <v>342</v>
      </c>
      <c r="D88" s="1" t="s">
        <v>42</v>
      </c>
      <c r="E88" s="1" t="s">
        <v>67</v>
      </c>
      <c r="F88" s="1" t="s">
        <v>44</v>
      </c>
      <c r="G88" s="1" t="s">
        <v>150</v>
      </c>
      <c r="H88" s="1" t="s">
        <v>332</v>
      </c>
      <c r="I88" s="1" t="s">
        <v>70</v>
      </c>
      <c r="J88" s="1">
        <v>6</v>
      </c>
      <c r="K88" s="1">
        <v>1</v>
      </c>
      <c r="L88" s="1">
        <v>30</v>
      </c>
      <c r="M88" s="4">
        <v>5</v>
      </c>
      <c r="N88" s="1">
        <v>2</v>
      </c>
      <c r="O88" s="1">
        <v>9</v>
      </c>
      <c r="P88" s="10">
        <v>0.222</v>
      </c>
      <c r="Q88" s="1">
        <v>1</v>
      </c>
      <c r="R88" s="1">
        <v>7</v>
      </c>
      <c r="S88" s="10">
        <v>0.14299999999999999</v>
      </c>
      <c r="T88" s="1">
        <v>0</v>
      </c>
      <c r="U88" s="1">
        <v>0</v>
      </c>
      <c r="V88" s="10">
        <v>0</v>
      </c>
      <c r="W88" s="1">
        <v>5</v>
      </c>
      <c r="X88" s="4">
        <v>0.8</v>
      </c>
      <c r="Y88" s="1">
        <v>1</v>
      </c>
      <c r="Z88" s="1">
        <v>3</v>
      </c>
      <c r="AA88" s="1">
        <v>4</v>
      </c>
      <c r="AB88" s="4">
        <v>0.7</v>
      </c>
      <c r="AC88" s="1">
        <v>1</v>
      </c>
      <c r="AD88" s="1">
        <v>2</v>
      </c>
      <c r="AE88" s="1">
        <v>2</v>
      </c>
      <c r="AF88" s="1">
        <v>1</v>
      </c>
      <c r="AG88" s="1">
        <v>0</v>
      </c>
      <c r="AH88" s="12"/>
    </row>
    <row r="89" spans="1:34">
      <c r="A89" s="1">
        <f t="shared" si="1"/>
        <v>87</v>
      </c>
      <c r="B89" s="1" t="s">
        <v>166</v>
      </c>
      <c r="C89" s="1" t="s">
        <v>167</v>
      </c>
      <c r="D89" s="1" t="s">
        <v>42</v>
      </c>
      <c r="E89" s="1" t="s">
        <v>43</v>
      </c>
      <c r="F89" s="1" t="s">
        <v>61</v>
      </c>
      <c r="G89" s="1" t="s">
        <v>168</v>
      </c>
      <c r="H89" s="1" t="s">
        <v>157</v>
      </c>
      <c r="I89" s="1" t="s">
        <v>70</v>
      </c>
      <c r="J89" s="1">
        <v>5</v>
      </c>
      <c r="K89" s="1">
        <v>0</v>
      </c>
      <c r="L89" s="1">
        <v>14</v>
      </c>
      <c r="M89" s="4">
        <v>2.8</v>
      </c>
      <c r="N89" s="1">
        <v>2</v>
      </c>
      <c r="O89" s="1">
        <v>4</v>
      </c>
      <c r="P89" s="10">
        <v>0.5</v>
      </c>
      <c r="Q89" s="1">
        <v>0</v>
      </c>
      <c r="R89" s="1">
        <v>0</v>
      </c>
      <c r="S89" s="10">
        <v>0</v>
      </c>
      <c r="T89" s="1">
        <v>0</v>
      </c>
      <c r="U89" s="1">
        <v>0</v>
      </c>
      <c r="V89" s="10">
        <v>0</v>
      </c>
      <c r="W89" s="1">
        <v>4</v>
      </c>
      <c r="X89" s="4">
        <v>0.8</v>
      </c>
      <c r="Y89" s="1">
        <v>0</v>
      </c>
      <c r="Z89" s="1">
        <v>0</v>
      </c>
      <c r="AA89" s="1">
        <v>0</v>
      </c>
      <c r="AB89" s="4">
        <v>0</v>
      </c>
      <c r="AC89" s="1">
        <v>2</v>
      </c>
      <c r="AD89" s="1">
        <v>0</v>
      </c>
      <c r="AE89" s="1">
        <v>0</v>
      </c>
      <c r="AF89" s="1">
        <v>0</v>
      </c>
      <c r="AG89" s="1">
        <v>0</v>
      </c>
      <c r="AH89" s="12"/>
    </row>
    <row r="90" spans="1:34">
      <c r="A90" s="1">
        <f t="shared" si="1"/>
        <v>88</v>
      </c>
      <c r="B90" s="1" t="s">
        <v>99</v>
      </c>
      <c r="C90" s="1" t="s">
        <v>100</v>
      </c>
      <c r="D90" s="1" t="s">
        <v>42</v>
      </c>
      <c r="E90" s="1" t="s">
        <v>67</v>
      </c>
      <c r="F90" s="1" t="s">
        <v>50</v>
      </c>
      <c r="G90" s="1" t="s">
        <v>101</v>
      </c>
      <c r="H90" s="1" t="s">
        <v>102</v>
      </c>
      <c r="I90" s="1" t="s">
        <v>103</v>
      </c>
      <c r="J90" s="1">
        <v>10</v>
      </c>
      <c r="K90" s="1">
        <v>0</v>
      </c>
      <c r="L90" s="1">
        <v>22</v>
      </c>
      <c r="M90" s="4">
        <v>2.2000000000000002</v>
      </c>
      <c r="N90" s="1">
        <v>2</v>
      </c>
      <c r="O90" s="1">
        <v>8</v>
      </c>
      <c r="P90" s="10">
        <v>0.25</v>
      </c>
      <c r="Q90" s="1">
        <v>1</v>
      </c>
      <c r="R90" s="1">
        <v>6</v>
      </c>
      <c r="S90" s="10">
        <v>0.16700000000000001</v>
      </c>
      <c r="T90" s="1">
        <v>2</v>
      </c>
      <c r="U90" s="1">
        <v>2</v>
      </c>
      <c r="V90" s="10">
        <v>1</v>
      </c>
      <c r="W90" s="1">
        <v>7</v>
      </c>
      <c r="X90" s="13">
        <v>0.7</v>
      </c>
      <c r="Y90" s="1">
        <v>1</v>
      </c>
      <c r="Z90" s="1">
        <v>1</v>
      </c>
      <c r="AA90" s="1">
        <v>2</v>
      </c>
      <c r="AB90" s="4">
        <v>0.2</v>
      </c>
      <c r="AC90" s="1">
        <v>1</v>
      </c>
      <c r="AD90" s="1">
        <v>2</v>
      </c>
      <c r="AE90" s="1">
        <v>1</v>
      </c>
      <c r="AF90" s="1">
        <v>2</v>
      </c>
      <c r="AG90" s="1">
        <v>0</v>
      </c>
      <c r="AH90" s="12">
        <f>AD90/AE90</f>
        <v>2</v>
      </c>
    </row>
    <row r="91" spans="1:34">
      <c r="A91" s="1">
        <f t="shared" si="1"/>
        <v>89</v>
      </c>
      <c r="B91" s="1" t="s">
        <v>387</v>
      </c>
      <c r="C91" s="1" t="s">
        <v>388</v>
      </c>
      <c r="D91" s="1" t="s">
        <v>42</v>
      </c>
      <c r="E91" s="1" t="s">
        <v>67</v>
      </c>
      <c r="F91" s="1" t="s">
        <v>44</v>
      </c>
      <c r="G91" s="1" t="s">
        <v>389</v>
      </c>
      <c r="H91" s="1" t="s">
        <v>359</v>
      </c>
      <c r="I91" s="1" t="s">
        <v>70</v>
      </c>
      <c r="J91" s="1">
        <v>3</v>
      </c>
      <c r="K91" s="1">
        <v>0</v>
      </c>
      <c r="L91" s="1">
        <v>10</v>
      </c>
      <c r="M91" s="4">
        <v>3.3</v>
      </c>
      <c r="N91" s="1">
        <v>1</v>
      </c>
      <c r="O91" s="1">
        <v>2</v>
      </c>
      <c r="P91" s="10">
        <v>0.5</v>
      </c>
      <c r="Q91" s="1">
        <v>0</v>
      </c>
      <c r="R91" s="1">
        <v>1</v>
      </c>
      <c r="S91" s="10">
        <v>0</v>
      </c>
      <c r="T91" s="1">
        <v>0</v>
      </c>
      <c r="U91" s="1">
        <v>1</v>
      </c>
      <c r="V91" s="10">
        <v>0</v>
      </c>
      <c r="W91" s="1">
        <v>3</v>
      </c>
      <c r="X91" s="4">
        <v>0.7</v>
      </c>
      <c r="Y91" s="1">
        <v>0</v>
      </c>
      <c r="Z91" s="1">
        <v>1</v>
      </c>
      <c r="AA91" s="1">
        <v>1</v>
      </c>
      <c r="AB91" s="4">
        <v>0.3</v>
      </c>
      <c r="AC91" s="1">
        <v>0</v>
      </c>
      <c r="AD91" s="1">
        <v>2</v>
      </c>
      <c r="AE91" s="1">
        <v>1</v>
      </c>
      <c r="AF91" s="1">
        <v>0</v>
      </c>
      <c r="AG91" s="1">
        <v>0</v>
      </c>
      <c r="AH91" s="12">
        <f>AD91/AE91</f>
        <v>2</v>
      </c>
    </row>
    <row r="92" spans="1:34">
      <c r="A92" s="1">
        <f t="shared" si="1"/>
        <v>90</v>
      </c>
      <c r="B92" s="1" t="s">
        <v>108</v>
      </c>
      <c r="C92" s="1" t="s">
        <v>109</v>
      </c>
      <c r="D92" s="1" t="s">
        <v>42</v>
      </c>
      <c r="E92" s="1" t="s">
        <v>67</v>
      </c>
      <c r="F92" s="1" t="s">
        <v>55</v>
      </c>
      <c r="G92" s="1" t="s">
        <v>110</v>
      </c>
      <c r="H92" s="1" t="s">
        <v>106</v>
      </c>
      <c r="I92" s="1" t="s">
        <v>107</v>
      </c>
      <c r="J92" s="1">
        <v>3</v>
      </c>
      <c r="K92" s="1">
        <v>0</v>
      </c>
      <c r="L92" s="1">
        <v>16</v>
      </c>
      <c r="M92" s="4">
        <v>5.3</v>
      </c>
      <c r="N92" s="1">
        <v>1</v>
      </c>
      <c r="O92" s="1">
        <v>3</v>
      </c>
      <c r="P92" s="10">
        <v>0.33300000000000002</v>
      </c>
      <c r="Q92" s="1">
        <v>0</v>
      </c>
      <c r="R92" s="1">
        <v>1</v>
      </c>
      <c r="S92" s="10">
        <v>0</v>
      </c>
      <c r="T92" s="1">
        <v>0</v>
      </c>
      <c r="U92" s="1">
        <v>0</v>
      </c>
      <c r="V92" s="10">
        <v>0</v>
      </c>
      <c r="W92" s="1">
        <v>2</v>
      </c>
      <c r="X92" s="13">
        <v>0.7</v>
      </c>
      <c r="Y92" s="1">
        <v>0</v>
      </c>
      <c r="Z92" s="1">
        <v>2</v>
      </c>
      <c r="AA92" s="1">
        <v>2</v>
      </c>
      <c r="AB92" s="4">
        <v>0.7</v>
      </c>
      <c r="AC92" s="1">
        <v>5</v>
      </c>
      <c r="AD92" s="1">
        <v>0</v>
      </c>
      <c r="AE92" s="1">
        <v>4</v>
      </c>
      <c r="AF92" s="1">
        <v>0</v>
      </c>
      <c r="AG92" s="1">
        <v>0</v>
      </c>
      <c r="AH92" s="12">
        <f>AD92/AE92</f>
        <v>0</v>
      </c>
    </row>
    <row r="93" spans="1:34">
      <c r="A93" s="1">
        <f t="shared" si="1"/>
        <v>91</v>
      </c>
      <c r="B93" s="1" t="s">
        <v>296</v>
      </c>
      <c r="C93" s="1" t="s">
        <v>297</v>
      </c>
      <c r="D93" s="1" t="s">
        <v>42</v>
      </c>
      <c r="E93" s="1" t="s">
        <v>67</v>
      </c>
      <c r="F93" s="1" t="s">
        <v>61</v>
      </c>
      <c r="G93" s="1" t="s">
        <v>263</v>
      </c>
      <c r="H93" s="1" t="s">
        <v>298</v>
      </c>
      <c r="I93" s="1" t="s">
        <v>299</v>
      </c>
      <c r="J93" s="1">
        <v>14</v>
      </c>
      <c r="K93" s="1">
        <v>2</v>
      </c>
      <c r="L93" s="1">
        <v>99</v>
      </c>
      <c r="M93" s="4">
        <v>7.1</v>
      </c>
      <c r="N93" s="1">
        <v>2</v>
      </c>
      <c r="O93" s="1">
        <v>16</v>
      </c>
      <c r="P93" s="10">
        <v>0.125</v>
      </c>
      <c r="Q93" s="1">
        <v>1</v>
      </c>
      <c r="R93" s="1">
        <v>11</v>
      </c>
      <c r="S93" s="10">
        <v>9.0999999999999998E-2</v>
      </c>
      <c r="T93" s="1">
        <v>4</v>
      </c>
      <c r="U93" s="1">
        <v>6</v>
      </c>
      <c r="V93" s="10">
        <v>0.66700000000000004</v>
      </c>
      <c r="W93" s="1">
        <v>9</v>
      </c>
      <c r="X93" s="4">
        <v>0.6</v>
      </c>
      <c r="Y93" s="1">
        <v>2</v>
      </c>
      <c r="Z93" s="1">
        <v>12</v>
      </c>
      <c r="AA93" s="1">
        <v>14</v>
      </c>
      <c r="AB93" s="4">
        <v>1</v>
      </c>
      <c r="AC93" s="1">
        <v>6</v>
      </c>
      <c r="AD93" s="1">
        <v>4</v>
      </c>
      <c r="AE93" s="1">
        <v>5</v>
      </c>
      <c r="AF93" s="1">
        <v>4</v>
      </c>
      <c r="AG93" s="1">
        <v>2</v>
      </c>
      <c r="AH93" s="12">
        <f>AD93/AE93</f>
        <v>0.8</v>
      </c>
    </row>
    <row r="94" spans="1:34">
      <c r="A94" s="1">
        <f t="shared" si="1"/>
        <v>92</v>
      </c>
      <c r="B94" s="1" t="s">
        <v>355</v>
      </c>
      <c r="C94" s="1" t="s">
        <v>356</v>
      </c>
      <c r="D94" s="1" t="s">
        <v>42</v>
      </c>
      <c r="E94" s="1" t="s">
        <v>67</v>
      </c>
      <c r="F94" s="1" t="s">
        <v>61</v>
      </c>
      <c r="G94" s="1" t="s">
        <v>256</v>
      </c>
      <c r="H94" s="1" t="s">
        <v>332</v>
      </c>
      <c r="I94" s="1" t="s">
        <v>70</v>
      </c>
      <c r="J94" s="1">
        <v>5</v>
      </c>
      <c r="K94" s="1">
        <v>0</v>
      </c>
      <c r="L94" s="1">
        <v>14</v>
      </c>
      <c r="M94" s="4">
        <v>2.8</v>
      </c>
      <c r="N94" s="1">
        <v>1</v>
      </c>
      <c r="O94" s="1">
        <v>3</v>
      </c>
      <c r="P94" s="10">
        <v>0.33300000000000002</v>
      </c>
      <c r="Q94" s="1">
        <v>1</v>
      </c>
      <c r="R94" s="1">
        <v>3</v>
      </c>
      <c r="S94" s="10">
        <v>0.33300000000000002</v>
      </c>
      <c r="T94" s="1">
        <v>0</v>
      </c>
      <c r="U94" s="1">
        <v>0</v>
      </c>
      <c r="V94" s="10">
        <v>0</v>
      </c>
      <c r="W94" s="1">
        <v>3</v>
      </c>
      <c r="X94" s="4">
        <v>0.6</v>
      </c>
      <c r="Y94" s="1">
        <v>0</v>
      </c>
      <c r="Z94" s="1">
        <v>1</v>
      </c>
      <c r="AA94" s="1">
        <v>1</v>
      </c>
      <c r="AB94" s="4">
        <v>0.2</v>
      </c>
      <c r="AC94" s="1">
        <v>0</v>
      </c>
      <c r="AD94" s="1">
        <v>0</v>
      </c>
      <c r="AE94" s="1">
        <v>2</v>
      </c>
      <c r="AF94" s="1">
        <v>0</v>
      </c>
      <c r="AG94" s="1">
        <v>0</v>
      </c>
      <c r="AH94" s="12">
        <f>AD94/AE94</f>
        <v>0</v>
      </c>
    </row>
    <row r="95" spans="1:34">
      <c r="A95" s="1">
        <f t="shared" si="1"/>
        <v>93</v>
      </c>
      <c r="B95" s="1" t="s">
        <v>256</v>
      </c>
      <c r="C95" s="1" t="s">
        <v>378</v>
      </c>
      <c r="D95" s="1" t="s">
        <v>42</v>
      </c>
      <c r="E95" s="1" t="s">
        <v>43</v>
      </c>
      <c r="F95" s="1" t="s">
        <v>55</v>
      </c>
      <c r="G95" s="1" t="s">
        <v>278</v>
      </c>
      <c r="H95" s="1" t="s">
        <v>359</v>
      </c>
      <c r="I95" s="1" t="s">
        <v>70</v>
      </c>
      <c r="J95" s="1">
        <v>9</v>
      </c>
      <c r="K95" s="1">
        <v>0</v>
      </c>
      <c r="L95" s="1">
        <v>32</v>
      </c>
      <c r="M95" s="4">
        <v>3.6</v>
      </c>
      <c r="N95" s="1">
        <v>2</v>
      </c>
      <c r="O95" s="1">
        <v>8</v>
      </c>
      <c r="P95" s="10">
        <v>0.25</v>
      </c>
      <c r="Q95" s="1">
        <v>0</v>
      </c>
      <c r="R95" s="1">
        <v>3</v>
      </c>
      <c r="S95" s="10">
        <v>0</v>
      </c>
      <c r="T95" s="1">
        <v>1</v>
      </c>
      <c r="U95" s="1">
        <v>2</v>
      </c>
      <c r="V95" s="10">
        <v>0.5</v>
      </c>
      <c r="W95" s="1">
        <v>5</v>
      </c>
      <c r="X95" s="4">
        <v>0.6</v>
      </c>
      <c r="Y95" s="1">
        <v>3</v>
      </c>
      <c r="Z95" s="1">
        <v>5</v>
      </c>
      <c r="AA95" s="1">
        <v>8</v>
      </c>
      <c r="AB95" s="4">
        <v>0.9</v>
      </c>
      <c r="AC95" s="1">
        <v>3</v>
      </c>
      <c r="AD95" s="1">
        <v>0</v>
      </c>
      <c r="AE95" s="1">
        <v>2</v>
      </c>
      <c r="AF95" s="1">
        <v>1</v>
      </c>
      <c r="AG95" s="1">
        <v>0</v>
      </c>
      <c r="AH95" s="12"/>
    </row>
    <row r="96" spans="1:34">
      <c r="A96" s="1">
        <f t="shared" si="1"/>
        <v>94</v>
      </c>
      <c r="B96" s="1" t="s">
        <v>83</v>
      </c>
      <c r="C96" s="1" t="s">
        <v>141</v>
      </c>
      <c r="D96" s="1" t="s">
        <v>42</v>
      </c>
      <c r="E96" s="1" t="s">
        <v>43</v>
      </c>
      <c r="F96" s="1" t="s">
        <v>50</v>
      </c>
      <c r="G96" s="1" t="s">
        <v>142</v>
      </c>
      <c r="H96" s="1" t="s">
        <v>143</v>
      </c>
      <c r="I96" s="1" t="s">
        <v>138</v>
      </c>
      <c r="J96" s="1">
        <v>4</v>
      </c>
      <c r="K96" s="1">
        <v>0</v>
      </c>
      <c r="L96" s="1">
        <v>11</v>
      </c>
      <c r="M96" s="4">
        <v>2.8</v>
      </c>
      <c r="N96" s="1">
        <v>1</v>
      </c>
      <c r="O96" s="1">
        <v>5</v>
      </c>
      <c r="P96" s="10">
        <v>0.2</v>
      </c>
      <c r="Q96" s="1">
        <v>0</v>
      </c>
      <c r="R96" s="1">
        <v>2</v>
      </c>
      <c r="S96" s="10">
        <v>0</v>
      </c>
      <c r="T96" s="1">
        <v>0</v>
      </c>
      <c r="U96" s="1">
        <v>4</v>
      </c>
      <c r="V96" s="10">
        <v>0</v>
      </c>
      <c r="W96" s="1">
        <v>2</v>
      </c>
      <c r="X96" s="13">
        <v>0.5</v>
      </c>
      <c r="Y96" s="1">
        <v>1</v>
      </c>
      <c r="Z96" s="1">
        <v>0</v>
      </c>
      <c r="AA96" s="1">
        <v>1</v>
      </c>
      <c r="AB96" s="4">
        <v>0.3</v>
      </c>
      <c r="AC96" s="1">
        <v>1</v>
      </c>
      <c r="AD96" s="1">
        <v>0</v>
      </c>
      <c r="AE96" s="1">
        <v>1</v>
      </c>
      <c r="AF96" s="1">
        <v>0</v>
      </c>
      <c r="AG96" s="1">
        <v>0</v>
      </c>
      <c r="AH96" s="12"/>
    </row>
    <row r="97" spans="1:34">
      <c r="A97" s="1">
        <f t="shared" si="1"/>
        <v>95</v>
      </c>
      <c r="B97" s="1" t="s">
        <v>114</v>
      </c>
      <c r="C97" s="1" t="s">
        <v>227</v>
      </c>
      <c r="D97" s="1" t="s">
        <v>42</v>
      </c>
      <c r="E97" s="1" t="s">
        <v>43</v>
      </c>
      <c r="F97" s="1" t="s">
        <v>61</v>
      </c>
      <c r="G97" s="1" t="s">
        <v>228</v>
      </c>
      <c r="H97" s="1" t="s">
        <v>229</v>
      </c>
      <c r="I97" s="1" t="s">
        <v>98</v>
      </c>
      <c r="J97" s="1">
        <v>5</v>
      </c>
      <c r="K97" s="1">
        <v>0</v>
      </c>
      <c r="L97" s="1">
        <v>10</v>
      </c>
      <c r="M97" s="4">
        <v>2</v>
      </c>
      <c r="N97" s="1">
        <v>1</v>
      </c>
      <c r="O97" s="1">
        <v>4</v>
      </c>
      <c r="P97" s="10">
        <v>0.25</v>
      </c>
      <c r="Q97" s="1">
        <v>0</v>
      </c>
      <c r="R97" s="1">
        <v>0</v>
      </c>
      <c r="S97" s="10">
        <v>0</v>
      </c>
      <c r="T97" s="1">
        <v>0</v>
      </c>
      <c r="U97" s="1">
        <v>0</v>
      </c>
      <c r="V97" s="10">
        <v>0</v>
      </c>
      <c r="W97" s="1">
        <v>2</v>
      </c>
      <c r="X97" s="4">
        <v>0.4</v>
      </c>
      <c r="Y97" s="1">
        <v>4</v>
      </c>
      <c r="Z97" s="1">
        <v>1</v>
      </c>
      <c r="AA97" s="1">
        <v>5</v>
      </c>
      <c r="AB97" s="4">
        <v>1</v>
      </c>
      <c r="AC97" s="1">
        <v>1</v>
      </c>
      <c r="AD97" s="1">
        <v>0</v>
      </c>
      <c r="AE97" s="1">
        <v>0</v>
      </c>
      <c r="AF97" s="1">
        <v>0</v>
      </c>
      <c r="AG97" s="1">
        <v>0</v>
      </c>
      <c r="AH97" s="12"/>
    </row>
    <row r="98" spans="1:34">
      <c r="A98" s="1">
        <f t="shared" si="1"/>
        <v>96</v>
      </c>
      <c r="B98" s="1" t="s">
        <v>324</v>
      </c>
      <c r="C98" s="1" t="s">
        <v>325</v>
      </c>
      <c r="D98" s="1" t="s">
        <v>42</v>
      </c>
      <c r="E98" s="1" t="s">
        <v>43</v>
      </c>
      <c r="F98" s="1" t="s">
        <v>61</v>
      </c>
      <c r="G98" s="1" t="s">
        <v>322</v>
      </c>
      <c r="H98" s="1" t="s">
        <v>323</v>
      </c>
      <c r="I98" s="1" t="s">
        <v>193</v>
      </c>
      <c r="J98" s="1">
        <v>7</v>
      </c>
      <c r="K98" s="1">
        <v>0</v>
      </c>
      <c r="L98" s="1">
        <v>32</v>
      </c>
      <c r="M98" s="4">
        <v>4.5999999999999996</v>
      </c>
      <c r="N98" s="1">
        <v>1</v>
      </c>
      <c r="O98" s="1">
        <v>1</v>
      </c>
      <c r="P98" s="10">
        <v>1</v>
      </c>
      <c r="Q98" s="1">
        <v>0</v>
      </c>
      <c r="R98" s="1">
        <v>0</v>
      </c>
      <c r="S98" s="10">
        <v>0</v>
      </c>
      <c r="T98" s="1">
        <v>0</v>
      </c>
      <c r="U98" s="1">
        <v>2</v>
      </c>
      <c r="V98" s="10">
        <v>0</v>
      </c>
      <c r="W98" s="1">
        <v>2</v>
      </c>
      <c r="X98" s="4">
        <v>0.3</v>
      </c>
      <c r="Y98" s="1">
        <v>2</v>
      </c>
      <c r="Z98" s="1">
        <v>10</v>
      </c>
      <c r="AA98" s="1">
        <v>12</v>
      </c>
      <c r="AB98" s="4">
        <v>1.7</v>
      </c>
      <c r="AC98" s="1">
        <v>6</v>
      </c>
      <c r="AD98" s="1">
        <v>1</v>
      </c>
      <c r="AE98" s="1">
        <v>1</v>
      </c>
      <c r="AF98" s="1">
        <v>0</v>
      </c>
      <c r="AG98" s="1">
        <v>1</v>
      </c>
      <c r="AH98" s="12">
        <f>AD98/AE98</f>
        <v>1</v>
      </c>
    </row>
    <row r="99" spans="1:34">
      <c r="A99" s="1">
        <f t="shared" si="1"/>
        <v>97</v>
      </c>
      <c r="B99" s="1" t="s">
        <v>204</v>
      </c>
      <c r="C99" s="1" t="s">
        <v>289</v>
      </c>
      <c r="D99" s="1" t="s">
        <v>42</v>
      </c>
      <c r="E99" s="1" t="s">
        <v>43</v>
      </c>
      <c r="F99" s="1" t="s">
        <v>61</v>
      </c>
      <c r="G99" s="1" t="s">
        <v>290</v>
      </c>
      <c r="H99" s="1" t="s">
        <v>291</v>
      </c>
      <c r="I99" s="1" t="s">
        <v>206</v>
      </c>
      <c r="J99" s="1">
        <v>6</v>
      </c>
      <c r="K99" s="1">
        <v>0</v>
      </c>
      <c r="L99" s="1">
        <v>10</v>
      </c>
      <c r="M99" s="4">
        <v>1.7</v>
      </c>
      <c r="N99" s="1">
        <v>1</v>
      </c>
      <c r="O99" s="1">
        <v>3</v>
      </c>
      <c r="P99" s="10">
        <v>0.33300000000000002</v>
      </c>
      <c r="Q99" s="1">
        <v>0</v>
      </c>
      <c r="R99" s="1">
        <v>2</v>
      </c>
      <c r="S99" s="10">
        <v>0</v>
      </c>
      <c r="T99" s="1">
        <v>0</v>
      </c>
      <c r="U99" s="1">
        <v>0</v>
      </c>
      <c r="V99" s="10">
        <v>0</v>
      </c>
      <c r="W99" s="1">
        <v>2</v>
      </c>
      <c r="X99" s="4">
        <v>0.3</v>
      </c>
      <c r="Y99" s="1">
        <v>0</v>
      </c>
      <c r="Z99" s="1">
        <v>3</v>
      </c>
      <c r="AA99" s="1">
        <v>3</v>
      </c>
      <c r="AB99" s="4">
        <v>0.5</v>
      </c>
      <c r="AC99" s="1">
        <v>1</v>
      </c>
      <c r="AD99" s="1">
        <v>0</v>
      </c>
      <c r="AE99" s="1">
        <v>0</v>
      </c>
      <c r="AF99" s="1">
        <v>1</v>
      </c>
      <c r="AG99" s="1">
        <v>0</v>
      </c>
      <c r="AH99" s="12"/>
    </row>
    <row r="100" spans="1:34">
      <c r="A100" s="1">
        <f t="shared" si="1"/>
        <v>98</v>
      </c>
      <c r="B100" s="1" t="s">
        <v>144</v>
      </c>
      <c r="C100" s="1" t="s">
        <v>145</v>
      </c>
      <c r="D100" s="1" t="s">
        <v>42</v>
      </c>
      <c r="E100" s="1" t="s">
        <v>67</v>
      </c>
      <c r="F100" s="1" t="s">
        <v>44</v>
      </c>
      <c r="G100" s="1" t="s">
        <v>146</v>
      </c>
      <c r="H100" s="1" t="s">
        <v>147</v>
      </c>
      <c r="I100" s="1" t="s">
        <v>47</v>
      </c>
      <c r="J100" s="1">
        <v>5</v>
      </c>
      <c r="K100" s="1">
        <v>0</v>
      </c>
      <c r="L100" s="1">
        <v>20</v>
      </c>
      <c r="M100" s="4">
        <v>4</v>
      </c>
      <c r="N100" s="1">
        <v>2</v>
      </c>
      <c r="O100" s="1">
        <v>9</v>
      </c>
      <c r="P100" s="10">
        <v>0.222</v>
      </c>
      <c r="Q100" s="1">
        <v>1</v>
      </c>
      <c r="R100" s="1">
        <v>7</v>
      </c>
      <c r="S100" s="10">
        <v>0.14299999999999999</v>
      </c>
      <c r="T100" s="1">
        <v>0</v>
      </c>
      <c r="U100" s="1">
        <v>0</v>
      </c>
      <c r="V100" s="10">
        <v>0</v>
      </c>
      <c r="W100" s="1">
        <v>0</v>
      </c>
      <c r="X100" s="13">
        <v>0</v>
      </c>
      <c r="Y100" s="1">
        <v>0</v>
      </c>
      <c r="Z100" s="1">
        <v>0</v>
      </c>
      <c r="AA100" s="1">
        <v>0</v>
      </c>
      <c r="AB100" s="4">
        <v>0</v>
      </c>
      <c r="AC100" s="1">
        <v>3</v>
      </c>
      <c r="AD100" s="1">
        <v>1</v>
      </c>
      <c r="AE100" s="1">
        <v>3</v>
      </c>
      <c r="AF100" s="1">
        <v>0</v>
      </c>
      <c r="AG100" s="1">
        <v>1</v>
      </c>
      <c r="AH100" s="12">
        <f>AD100/AE100</f>
        <v>0.33333333333333331</v>
      </c>
    </row>
    <row r="101" spans="1:34">
      <c r="A101" s="1">
        <f t="shared" si="1"/>
        <v>99</v>
      </c>
      <c r="B101" s="1" t="s">
        <v>86</v>
      </c>
      <c r="C101" s="1" t="s">
        <v>104</v>
      </c>
      <c r="D101" s="1" t="s">
        <v>42</v>
      </c>
      <c r="E101" s="1" t="s">
        <v>43</v>
      </c>
      <c r="F101" s="1" t="s">
        <v>50</v>
      </c>
      <c r="G101" s="1" t="s">
        <v>105</v>
      </c>
      <c r="H101" s="1" t="s">
        <v>106</v>
      </c>
      <c r="I101" s="1" t="s">
        <v>107</v>
      </c>
      <c r="J101" s="1">
        <v>2</v>
      </c>
      <c r="K101" s="1">
        <v>0</v>
      </c>
      <c r="L101" s="1">
        <v>4</v>
      </c>
      <c r="M101" s="4">
        <v>2</v>
      </c>
      <c r="N101" s="1">
        <v>0</v>
      </c>
      <c r="O101" s="1">
        <v>0</v>
      </c>
      <c r="P101" s="10">
        <v>0</v>
      </c>
      <c r="Q101" s="1">
        <v>0</v>
      </c>
      <c r="R101" s="1">
        <v>0</v>
      </c>
      <c r="S101" s="10">
        <v>0</v>
      </c>
      <c r="T101" s="1">
        <v>0</v>
      </c>
      <c r="U101" s="1">
        <v>0</v>
      </c>
      <c r="V101" s="10">
        <v>0</v>
      </c>
      <c r="W101" s="1">
        <v>0</v>
      </c>
      <c r="X101" s="13">
        <v>0</v>
      </c>
      <c r="Y101" s="1">
        <v>1</v>
      </c>
      <c r="Z101" s="1">
        <v>0</v>
      </c>
      <c r="AA101" s="1">
        <v>1</v>
      </c>
      <c r="AB101" s="4">
        <v>0.5</v>
      </c>
      <c r="AC101" s="1">
        <v>0</v>
      </c>
      <c r="AD101" s="1">
        <v>1</v>
      </c>
      <c r="AE101" s="1">
        <v>0</v>
      </c>
      <c r="AF101" s="1">
        <v>0</v>
      </c>
      <c r="AG101" s="1">
        <v>0</v>
      </c>
      <c r="AH101" s="12"/>
    </row>
    <row r="102" spans="1:34">
      <c r="A102" s="1">
        <f t="shared" si="1"/>
        <v>100</v>
      </c>
      <c r="B102" s="1" t="s">
        <v>382</v>
      </c>
      <c r="C102" s="1" t="s">
        <v>262</v>
      </c>
      <c r="D102" s="1" t="s">
        <v>42</v>
      </c>
      <c r="E102" s="1" t="s">
        <v>67</v>
      </c>
      <c r="F102" s="1" t="s">
        <v>61</v>
      </c>
      <c r="G102" s="1" t="s">
        <v>383</v>
      </c>
      <c r="H102" s="1" t="s">
        <v>359</v>
      </c>
      <c r="I102" s="1" t="s">
        <v>70</v>
      </c>
      <c r="J102" s="1">
        <v>2</v>
      </c>
      <c r="K102" s="1">
        <v>0</v>
      </c>
      <c r="L102" s="1">
        <v>4</v>
      </c>
      <c r="M102" s="4">
        <v>2</v>
      </c>
      <c r="N102" s="1">
        <v>0</v>
      </c>
      <c r="O102" s="1">
        <v>0</v>
      </c>
      <c r="P102" s="10">
        <v>0</v>
      </c>
      <c r="Q102" s="1">
        <v>0</v>
      </c>
      <c r="R102" s="1">
        <v>0</v>
      </c>
      <c r="S102" s="10">
        <v>0</v>
      </c>
      <c r="T102" s="1">
        <v>0</v>
      </c>
      <c r="U102" s="1">
        <v>0</v>
      </c>
      <c r="V102" s="10">
        <v>0</v>
      </c>
      <c r="W102" s="1">
        <v>0</v>
      </c>
      <c r="X102" s="4">
        <v>0</v>
      </c>
      <c r="Y102" s="1">
        <v>0</v>
      </c>
      <c r="Z102" s="1">
        <v>1</v>
      </c>
      <c r="AA102" s="1">
        <v>1</v>
      </c>
      <c r="AB102" s="4">
        <v>0.5</v>
      </c>
      <c r="AC102" s="1">
        <v>0</v>
      </c>
      <c r="AD102" s="1">
        <v>1</v>
      </c>
      <c r="AE102" s="1">
        <v>0</v>
      </c>
      <c r="AF102" s="1">
        <v>0</v>
      </c>
      <c r="AG102" s="1">
        <v>0</v>
      </c>
      <c r="AH102" s="12"/>
    </row>
    <row r="103" spans="1:34">
      <c r="A103" s="1">
        <f t="shared" si="1"/>
        <v>101</v>
      </c>
      <c r="B103" s="1" t="s">
        <v>364</v>
      </c>
      <c r="C103" s="1" t="s">
        <v>365</v>
      </c>
      <c r="D103" s="1" t="s">
        <v>42</v>
      </c>
      <c r="E103" s="1" t="s">
        <v>67</v>
      </c>
      <c r="F103" s="1" t="s">
        <v>50</v>
      </c>
      <c r="G103" s="1" t="s">
        <v>290</v>
      </c>
      <c r="H103" s="1" t="s">
        <v>359</v>
      </c>
      <c r="I103" s="1" t="s">
        <v>70</v>
      </c>
      <c r="J103" s="1">
        <v>3</v>
      </c>
      <c r="K103" s="1">
        <v>0</v>
      </c>
      <c r="L103" s="1">
        <v>5</v>
      </c>
      <c r="M103" s="4">
        <v>1.7</v>
      </c>
      <c r="N103" s="1">
        <v>0</v>
      </c>
      <c r="O103" s="1">
        <v>0</v>
      </c>
      <c r="P103" s="10">
        <v>0</v>
      </c>
      <c r="Q103" s="1">
        <v>0</v>
      </c>
      <c r="R103" s="1">
        <v>0</v>
      </c>
      <c r="S103" s="10">
        <v>0</v>
      </c>
      <c r="T103" s="1">
        <v>0</v>
      </c>
      <c r="U103" s="1">
        <v>0</v>
      </c>
      <c r="V103" s="10">
        <v>0</v>
      </c>
      <c r="W103" s="1">
        <v>0</v>
      </c>
      <c r="X103" s="4">
        <v>0</v>
      </c>
      <c r="Y103" s="1">
        <v>0</v>
      </c>
      <c r="Z103" s="1">
        <v>0</v>
      </c>
      <c r="AA103" s="1">
        <v>0</v>
      </c>
      <c r="AB103" s="4">
        <v>0</v>
      </c>
      <c r="AC103" s="1">
        <v>1</v>
      </c>
      <c r="AD103" s="1">
        <v>1</v>
      </c>
      <c r="AE103" s="1">
        <v>1</v>
      </c>
      <c r="AF103" s="1">
        <v>0</v>
      </c>
      <c r="AG103" s="1">
        <v>0</v>
      </c>
      <c r="AH103" s="12"/>
    </row>
    <row r="104" spans="1:34">
      <c r="A104" s="1">
        <f t="shared" si="1"/>
        <v>102</v>
      </c>
      <c r="B104" s="1" t="s">
        <v>155</v>
      </c>
      <c r="C104" s="1" t="s">
        <v>156</v>
      </c>
      <c r="D104" s="1" t="s">
        <v>42</v>
      </c>
      <c r="E104" s="1" t="s">
        <v>67</v>
      </c>
      <c r="F104" s="1" t="s">
        <v>50</v>
      </c>
      <c r="G104" s="1"/>
      <c r="H104" s="1" t="s">
        <v>157</v>
      </c>
      <c r="I104" s="1" t="s">
        <v>70</v>
      </c>
      <c r="J104" s="1">
        <v>1</v>
      </c>
      <c r="K104" s="1">
        <v>0</v>
      </c>
      <c r="L104" s="1">
        <v>2</v>
      </c>
      <c r="M104" s="4">
        <v>2</v>
      </c>
      <c r="N104" s="1">
        <v>0</v>
      </c>
      <c r="O104" s="1">
        <v>0</v>
      </c>
      <c r="P104" s="10">
        <v>0</v>
      </c>
      <c r="Q104" s="1">
        <v>0</v>
      </c>
      <c r="R104" s="1">
        <v>0</v>
      </c>
      <c r="S104" s="10">
        <v>0</v>
      </c>
      <c r="T104" s="1">
        <v>0</v>
      </c>
      <c r="U104" s="1">
        <v>0</v>
      </c>
      <c r="V104" s="10">
        <v>0</v>
      </c>
      <c r="W104" s="1">
        <v>0</v>
      </c>
      <c r="X104" s="13">
        <v>0</v>
      </c>
      <c r="Y104" s="1">
        <v>0</v>
      </c>
      <c r="Z104" s="1">
        <v>1</v>
      </c>
      <c r="AA104" s="1">
        <v>1</v>
      </c>
      <c r="AB104" s="4">
        <v>1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2"/>
    </row>
    <row r="105" spans="1:34">
      <c r="A105" s="1">
        <f t="shared" si="1"/>
        <v>103</v>
      </c>
      <c r="B105" s="1" t="s">
        <v>53</v>
      </c>
      <c r="C105" s="1" t="s">
        <v>54</v>
      </c>
      <c r="D105" s="1" t="s">
        <v>42</v>
      </c>
      <c r="E105" s="1" t="s">
        <v>43</v>
      </c>
      <c r="F105" s="1" t="s">
        <v>55</v>
      </c>
      <c r="G105" s="1" t="s">
        <v>56</v>
      </c>
      <c r="H105" s="1" t="s">
        <v>52</v>
      </c>
      <c r="I105" s="1" t="s">
        <v>47</v>
      </c>
      <c r="J105" s="1">
        <v>3</v>
      </c>
      <c r="K105" s="1">
        <v>0</v>
      </c>
      <c r="L105" s="1">
        <v>7</v>
      </c>
      <c r="M105" s="4">
        <v>2.2999999999999998</v>
      </c>
      <c r="N105" s="1">
        <v>0</v>
      </c>
      <c r="O105" s="1">
        <v>0</v>
      </c>
      <c r="P105" s="10">
        <v>0</v>
      </c>
      <c r="Q105" s="1">
        <v>0</v>
      </c>
      <c r="R105" s="1">
        <v>0</v>
      </c>
      <c r="S105" s="10">
        <v>0</v>
      </c>
      <c r="T105" s="1">
        <v>0</v>
      </c>
      <c r="U105" s="1">
        <v>0</v>
      </c>
      <c r="V105" s="10">
        <v>0</v>
      </c>
      <c r="W105" s="1">
        <v>0</v>
      </c>
      <c r="X105" s="4">
        <v>0</v>
      </c>
      <c r="Y105" s="1">
        <v>0</v>
      </c>
      <c r="Z105" s="1">
        <v>2</v>
      </c>
      <c r="AA105" s="1">
        <v>2</v>
      </c>
      <c r="AB105" s="4">
        <v>0.7</v>
      </c>
      <c r="AC105" s="1">
        <v>1</v>
      </c>
      <c r="AD105" s="1">
        <v>0</v>
      </c>
      <c r="AE105" s="1">
        <v>0</v>
      </c>
      <c r="AF105" s="1">
        <v>0</v>
      </c>
      <c r="AG105" s="1">
        <v>0</v>
      </c>
      <c r="AH105" s="12"/>
    </row>
    <row r="106" spans="1:34">
      <c r="A106" s="1">
        <f t="shared" si="1"/>
        <v>104</v>
      </c>
      <c r="B106" s="1" t="s">
        <v>247</v>
      </c>
      <c r="C106" s="1" t="s">
        <v>248</v>
      </c>
      <c r="D106" s="1" t="s">
        <v>42</v>
      </c>
      <c r="E106" s="1" t="s">
        <v>43</v>
      </c>
      <c r="F106" s="1" t="s">
        <v>55</v>
      </c>
      <c r="G106" s="1" t="s">
        <v>62</v>
      </c>
      <c r="H106" s="1" t="s">
        <v>246</v>
      </c>
      <c r="I106" s="1" t="s">
        <v>98</v>
      </c>
      <c r="J106" s="1">
        <v>3</v>
      </c>
      <c r="K106" s="1">
        <v>0</v>
      </c>
      <c r="L106" s="1">
        <v>7</v>
      </c>
      <c r="M106" s="4">
        <v>2.2999999999999998</v>
      </c>
      <c r="N106" s="1">
        <v>0</v>
      </c>
      <c r="O106" s="1">
        <v>0</v>
      </c>
      <c r="P106" s="10">
        <v>0</v>
      </c>
      <c r="Q106" s="1">
        <v>0</v>
      </c>
      <c r="R106" s="1">
        <v>0</v>
      </c>
      <c r="S106" s="10">
        <v>0</v>
      </c>
      <c r="T106" s="1">
        <v>0</v>
      </c>
      <c r="U106" s="1">
        <v>0</v>
      </c>
      <c r="V106" s="10">
        <v>0</v>
      </c>
      <c r="W106" s="1">
        <v>0</v>
      </c>
      <c r="X106" s="4">
        <v>0</v>
      </c>
      <c r="Y106" s="1">
        <v>0</v>
      </c>
      <c r="Z106" s="1">
        <v>1</v>
      </c>
      <c r="AA106" s="1">
        <v>1</v>
      </c>
      <c r="AB106" s="4">
        <v>0.3</v>
      </c>
      <c r="AC106" s="1">
        <v>1</v>
      </c>
      <c r="AD106" s="1">
        <v>0</v>
      </c>
      <c r="AE106" s="1">
        <v>0</v>
      </c>
      <c r="AF106" s="1">
        <v>0</v>
      </c>
      <c r="AG106" s="1">
        <v>0</v>
      </c>
      <c r="AH106" s="12"/>
    </row>
    <row r="107" spans="1:34">
      <c r="A107" s="1">
        <f t="shared" si="1"/>
        <v>105</v>
      </c>
      <c r="B107" s="1" t="s">
        <v>74</v>
      </c>
      <c r="C107" s="1" t="s">
        <v>75</v>
      </c>
      <c r="D107" s="1" t="s">
        <v>42</v>
      </c>
      <c r="E107" s="1" t="s">
        <v>67</v>
      </c>
      <c r="F107" s="1" t="s">
        <v>50</v>
      </c>
      <c r="G107" s="1" t="s">
        <v>76</v>
      </c>
      <c r="H107" s="1" t="s">
        <v>69</v>
      </c>
      <c r="I107" s="1" t="s">
        <v>70</v>
      </c>
      <c r="J107" s="1">
        <v>1</v>
      </c>
      <c r="K107" s="1">
        <v>0</v>
      </c>
      <c r="L107" s="1">
        <v>4</v>
      </c>
      <c r="M107" s="4">
        <v>4</v>
      </c>
      <c r="N107" s="1">
        <v>0</v>
      </c>
      <c r="O107" s="1">
        <v>0</v>
      </c>
      <c r="P107" s="10">
        <v>0</v>
      </c>
      <c r="Q107" s="1">
        <v>0</v>
      </c>
      <c r="R107" s="1">
        <v>0</v>
      </c>
      <c r="S107" s="10">
        <v>0</v>
      </c>
      <c r="T107" s="1">
        <v>0</v>
      </c>
      <c r="U107" s="1">
        <v>0</v>
      </c>
      <c r="V107" s="10">
        <v>0</v>
      </c>
      <c r="W107" s="1">
        <v>0</v>
      </c>
      <c r="X107" s="13">
        <v>0</v>
      </c>
      <c r="Y107" s="1">
        <v>0</v>
      </c>
      <c r="Z107" s="1">
        <v>0</v>
      </c>
      <c r="AA107" s="1">
        <v>0</v>
      </c>
      <c r="AB107" s="4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2"/>
    </row>
    <row r="108" spans="1:34">
      <c r="A108" s="1">
        <f t="shared" si="1"/>
        <v>106</v>
      </c>
      <c r="B108" s="1" t="s">
        <v>114</v>
      </c>
      <c r="C108" s="1" t="s">
        <v>115</v>
      </c>
      <c r="D108" s="1" t="s">
        <v>42</v>
      </c>
      <c r="E108" s="1" t="s">
        <v>67</v>
      </c>
      <c r="F108" s="1" t="s">
        <v>61</v>
      </c>
      <c r="G108" s="1" t="s">
        <v>116</v>
      </c>
      <c r="H108" s="1" t="s">
        <v>106</v>
      </c>
      <c r="I108" s="1" t="s">
        <v>107</v>
      </c>
      <c r="J108" s="1">
        <v>0</v>
      </c>
      <c r="K108" s="1">
        <v>0</v>
      </c>
      <c r="L108" s="1">
        <v>0</v>
      </c>
      <c r="M108" s="4">
        <v>0</v>
      </c>
      <c r="N108" s="1">
        <v>0</v>
      </c>
      <c r="O108" s="1">
        <v>0</v>
      </c>
      <c r="P108" s="10">
        <v>0</v>
      </c>
      <c r="Q108" s="1">
        <v>0</v>
      </c>
      <c r="R108" s="1">
        <v>0</v>
      </c>
      <c r="S108" s="10">
        <v>0</v>
      </c>
      <c r="T108" s="1">
        <v>0</v>
      </c>
      <c r="U108" s="1">
        <v>0</v>
      </c>
      <c r="V108" s="10">
        <v>0</v>
      </c>
      <c r="W108" s="1">
        <v>0</v>
      </c>
      <c r="X108" s="13">
        <v>0</v>
      </c>
      <c r="Y108" s="1">
        <v>0</v>
      </c>
      <c r="Z108" s="1">
        <v>0</v>
      </c>
      <c r="AA108" s="1">
        <v>0</v>
      </c>
      <c r="AB108" s="4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2"/>
    </row>
    <row r="109" spans="1:34">
      <c r="A109" s="1">
        <f t="shared" si="1"/>
        <v>107</v>
      </c>
      <c r="B109" s="1" t="s">
        <v>184</v>
      </c>
      <c r="C109" s="1" t="s">
        <v>185</v>
      </c>
      <c r="D109" s="1" t="s">
        <v>42</v>
      </c>
      <c r="E109" s="1" t="s">
        <v>43</v>
      </c>
      <c r="F109" s="1" t="s">
        <v>61</v>
      </c>
      <c r="G109" s="1" t="s">
        <v>73</v>
      </c>
      <c r="H109" s="1" t="s">
        <v>157</v>
      </c>
      <c r="I109" s="1" t="s">
        <v>70</v>
      </c>
      <c r="J109" s="1">
        <v>1</v>
      </c>
      <c r="K109" s="1">
        <v>0</v>
      </c>
      <c r="L109" s="1">
        <v>2</v>
      </c>
      <c r="M109" s="4">
        <v>2</v>
      </c>
      <c r="N109" s="1">
        <v>0</v>
      </c>
      <c r="O109" s="1">
        <v>1</v>
      </c>
      <c r="P109" s="10">
        <v>0</v>
      </c>
      <c r="Q109" s="1">
        <v>0</v>
      </c>
      <c r="R109" s="1">
        <v>0</v>
      </c>
      <c r="S109" s="10">
        <v>0</v>
      </c>
      <c r="T109" s="1">
        <v>0</v>
      </c>
      <c r="U109" s="1">
        <v>0</v>
      </c>
      <c r="V109" s="10">
        <v>0</v>
      </c>
      <c r="W109" s="1">
        <v>0</v>
      </c>
      <c r="X109" s="4">
        <v>0</v>
      </c>
      <c r="Y109" s="1">
        <v>0</v>
      </c>
      <c r="Z109" s="1">
        <v>0</v>
      </c>
      <c r="AA109" s="1">
        <v>0</v>
      </c>
      <c r="AB109" s="4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2"/>
    </row>
    <row r="110" spans="1:34">
      <c r="A110" s="1">
        <f t="shared" si="1"/>
        <v>108</v>
      </c>
      <c r="B110" s="1" t="s">
        <v>200</v>
      </c>
      <c r="C110" s="1" t="s">
        <v>201</v>
      </c>
      <c r="D110" s="1" t="s">
        <v>42</v>
      </c>
      <c r="E110" s="1" t="s">
        <v>67</v>
      </c>
      <c r="F110" s="1" t="s">
        <v>55</v>
      </c>
      <c r="G110" s="1" t="s">
        <v>202</v>
      </c>
      <c r="H110" s="1" t="s">
        <v>196</v>
      </c>
      <c r="I110" s="1" t="s">
        <v>70</v>
      </c>
      <c r="J110" s="1">
        <v>0</v>
      </c>
      <c r="K110" s="1">
        <v>0</v>
      </c>
      <c r="L110" s="1">
        <v>0</v>
      </c>
      <c r="M110" s="4">
        <v>0</v>
      </c>
      <c r="N110" s="1">
        <v>0</v>
      </c>
      <c r="O110" s="1">
        <v>0</v>
      </c>
      <c r="P110" s="10">
        <v>0</v>
      </c>
      <c r="Q110" s="1">
        <v>0</v>
      </c>
      <c r="R110" s="1">
        <v>0</v>
      </c>
      <c r="S110" s="10">
        <v>0</v>
      </c>
      <c r="T110" s="1">
        <v>0</v>
      </c>
      <c r="U110" s="1">
        <v>0</v>
      </c>
      <c r="V110" s="10">
        <v>0</v>
      </c>
      <c r="W110" s="1">
        <v>0</v>
      </c>
      <c r="X110" s="4">
        <v>0</v>
      </c>
      <c r="Y110" s="1">
        <v>0</v>
      </c>
      <c r="Z110" s="1">
        <v>0</v>
      </c>
      <c r="AA110" s="1">
        <v>0</v>
      </c>
      <c r="AB110" s="4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2"/>
    </row>
    <row r="111" spans="1:34">
      <c r="A111" s="1">
        <f t="shared" si="1"/>
        <v>109</v>
      </c>
      <c r="B111" s="1" t="s">
        <v>215</v>
      </c>
      <c r="C111" s="1" t="s">
        <v>216</v>
      </c>
      <c r="D111" s="1" t="s">
        <v>42</v>
      </c>
      <c r="E111" s="1" t="s">
        <v>43</v>
      </c>
      <c r="F111" s="1" t="s">
        <v>61</v>
      </c>
      <c r="G111" s="1" t="s">
        <v>217</v>
      </c>
      <c r="H111" s="1" t="s">
        <v>218</v>
      </c>
      <c r="I111" s="1" t="s">
        <v>206</v>
      </c>
      <c r="J111" s="1">
        <v>0</v>
      </c>
      <c r="K111" s="1">
        <v>0</v>
      </c>
      <c r="L111" s="1">
        <v>0</v>
      </c>
      <c r="M111" s="4">
        <v>0</v>
      </c>
      <c r="N111" s="1">
        <v>0</v>
      </c>
      <c r="O111" s="1">
        <v>0</v>
      </c>
      <c r="P111" s="10">
        <v>0</v>
      </c>
      <c r="Q111" s="1">
        <v>0</v>
      </c>
      <c r="R111" s="1">
        <v>0</v>
      </c>
      <c r="S111" s="10">
        <v>0</v>
      </c>
      <c r="T111" s="1">
        <v>0</v>
      </c>
      <c r="U111" s="1">
        <v>0</v>
      </c>
      <c r="V111" s="10">
        <v>0</v>
      </c>
      <c r="W111" s="1">
        <v>0</v>
      </c>
      <c r="X111" s="4">
        <v>0</v>
      </c>
      <c r="Y111" s="1">
        <v>0</v>
      </c>
      <c r="Z111" s="1">
        <v>0</v>
      </c>
      <c r="AA111" s="1">
        <v>0</v>
      </c>
      <c r="AB111" s="4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2"/>
    </row>
    <row r="112" spans="1:34">
      <c r="A112" s="1">
        <f t="shared" si="1"/>
        <v>110</v>
      </c>
      <c r="B112" s="1" t="s">
        <v>222</v>
      </c>
      <c r="C112" s="1" t="s">
        <v>223</v>
      </c>
      <c r="D112" s="1" t="s">
        <v>42</v>
      </c>
      <c r="E112" s="1" t="s">
        <v>67</v>
      </c>
      <c r="F112" s="1" t="s">
        <v>61</v>
      </c>
      <c r="G112" s="1" t="s">
        <v>140</v>
      </c>
      <c r="H112" s="1" t="s">
        <v>218</v>
      </c>
      <c r="I112" s="1" t="s">
        <v>206</v>
      </c>
      <c r="J112" s="1">
        <v>0</v>
      </c>
      <c r="K112" s="1">
        <v>0</v>
      </c>
      <c r="L112" s="1">
        <v>0</v>
      </c>
      <c r="M112" s="4">
        <v>0</v>
      </c>
      <c r="N112" s="1">
        <v>0</v>
      </c>
      <c r="O112" s="1">
        <v>0</v>
      </c>
      <c r="P112" s="10">
        <v>0</v>
      </c>
      <c r="Q112" s="1">
        <v>0</v>
      </c>
      <c r="R112" s="1">
        <v>0</v>
      </c>
      <c r="S112" s="10">
        <v>0</v>
      </c>
      <c r="T112" s="1">
        <v>0</v>
      </c>
      <c r="U112" s="1">
        <v>0</v>
      </c>
      <c r="V112" s="10">
        <v>0</v>
      </c>
      <c r="W112" s="1">
        <v>0</v>
      </c>
      <c r="X112" s="4">
        <v>0</v>
      </c>
      <c r="Y112" s="1">
        <v>0</v>
      </c>
      <c r="Z112" s="1">
        <v>0</v>
      </c>
      <c r="AA112" s="1">
        <v>0</v>
      </c>
      <c r="AB112" s="4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2"/>
    </row>
    <row r="113" spans="1:34">
      <c r="A113" s="1">
        <f t="shared" si="1"/>
        <v>111</v>
      </c>
      <c r="B113" s="1" t="s">
        <v>259</v>
      </c>
      <c r="C113" s="1" t="s">
        <v>260</v>
      </c>
      <c r="D113" s="1" t="s">
        <v>42</v>
      </c>
      <c r="E113" s="1" t="s">
        <v>43</v>
      </c>
      <c r="F113" s="1" t="s">
        <v>61</v>
      </c>
      <c r="G113" s="1" t="s">
        <v>258</v>
      </c>
      <c r="H113" s="1" t="s">
        <v>246</v>
      </c>
      <c r="I113" s="1" t="s">
        <v>98</v>
      </c>
      <c r="J113" s="1">
        <v>1</v>
      </c>
      <c r="K113" s="1">
        <v>0</v>
      </c>
      <c r="L113" s="1">
        <v>2</v>
      </c>
      <c r="M113" s="4">
        <v>2</v>
      </c>
      <c r="N113" s="1">
        <v>0</v>
      </c>
      <c r="O113" s="1">
        <v>0</v>
      </c>
      <c r="P113" s="10">
        <v>0</v>
      </c>
      <c r="Q113" s="1">
        <v>0</v>
      </c>
      <c r="R113" s="1">
        <v>0</v>
      </c>
      <c r="S113" s="10">
        <v>0</v>
      </c>
      <c r="T113" s="1">
        <v>0</v>
      </c>
      <c r="U113" s="1">
        <v>0</v>
      </c>
      <c r="V113" s="10">
        <v>0</v>
      </c>
      <c r="W113" s="1">
        <v>0</v>
      </c>
      <c r="X113" s="4">
        <v>0</v>
      </c>
      <c r="Y113" s="1">
        <v>0</v>
      </c>
      <c r="Z113" s="1">
        <v>0</v>
      </c>
      <c r="AA113" s="1">
        <v>0</v>
      </c>
      <c r="AB113" s="4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2"/>
    </row>
    <row r="114" spans="1:34">
      <c r="A114" s="1">
        <f t="shared" si="1"/>
        <v>112</v>
      </c>
      <c r="B114" s="1" t="s">
        <v>314</v>
      </c>
      <c r="C114" s="1" t="s">
        <v>315</v>
      </c>
      <c r="D114" s="1" t="s">
        <v>42</v>
      </c>
      <c r="E114" s="1" t="s">
        <v>67</v>
      </c>
      <c r="F114" s="1" t="s">
        <v>55</v>
      </c>
      <c r="G114" s="1" t="s">
        <v>316</v>
      </c>
      <c r="H114" s="1" t="s">
        <v>313</v>
      </c>
      <c r="I114" s="1" t="s">
        <v>107</v>
      </c>
      <c r="J114" s="1">
        <v>4</v>
      </c>
      <c r="K114" s="1">
        <v>0</v>
      </c>
      <c r="L114" s="1">
        <v>4</v>
      </c>
      <c r="M114" s="4">
        <v>1</v>
      </c>
      <c r="N114" s="1">
        <v>0</v>
      </c>
      <c r="O114" s="1">
        <v>0</v>
      </c>
      <c r="P114" s="10">
        <v>0</v>
      </c>
      <c r="Q114" s="1">
        <v>0</v>
      </c>
      <c r="R114" s="1">
        <v>0</v>
      </c>
      <c r="S114" s="10">
        <v>0</v>
      </c>
      <c r="T114" s="1">
        <v>0</v>
      </c>
      <c r="U114" s="1">
        <v>0</v>
      </c>
      <c r="V114" s="10">
        <v>0</v>
      </c>
      <c r="W114" s="1">
        <v>0</v>
      </c>
      <c r="X114" s="4">
        <v>0</v>
      </c>
      <c r="Y114" s="1">
        <v>0</v>
      </c>
      <c r="Z114" s="1">
        <v>0</v>
      </c>
      <c r="AA114" s="1">
        <v>0</v>
      </c>
      <c r="AB114" s="4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2"/>
    </row>
    <row r="115" spans="1:34">
      <c r="A115" s="1">
        <f t="shared" si="1"/>
        <v>113</v>
      </c>
      <c r="B115" s="1" t="s">
        <v>77</v>
      </c>
      <c r="C115" s="11" t="s">
        <v>330</v>
      </c>
      <c r="D115" s="1" t="s">
        <v>42</v>
      </c>
      <c r="E115" s="1" t="s">
        <v>43</v>
      </c>
      <c r="F115" s="1" t="s">
        <v>61</v>
      </c>
      <c r="G115" s="1" t="s">
        <v>331</v>
      </c>
      <c r="H115" s="1" t="s">
        <v>332</v>
      </c>
      <c r="I115" s="1" t="s">
        <v>70</v>
      </c>
      <c r="J115" s="1">
        <v>0</v>
      </c>
      <c r="K115" s="1">
        <v>0</v>
      </c>
      <c r="L115" s="1">
        <v>0</v>
      </c>
      <c r="M115" s="4">
        <v>0</v>
      </c>
      <c r="N115" s="1">
        <v>0</v>
      </c>
      <c r="O115" s="1">
        <v>0</v>
      </c>
      <c r="P115" s="10">
        <v>0</v>
      </c>
      <c r="Q115" s="1">
        <v>0</v>
      </c>
      <c r="R115" s="1">
        <v>0</v>
      </c>
      <c r="S115" s="10">
        <v>0</v>
      </c>
      <c r="T115" s="1">
        <v>0</v>
      </c>
      <c r="U115" s="1">
        <v>0</v>
      </c>
      <c r="V115" s="10">
        <v>0</v>
      </c>
      <c r="W115" s="1">
        <v>0</v>
      </c>
      <c r="X115" s="4">
        <v>0</v>
      </c>
      <c r="Y115" s="1">
        <v>0</v>
      </c>
      <c r="Z115" s="1">
        <v>0</v>
      </c>
      <c r="AA115" s="1">
        <v>0</v>
      </c>
      <c r="AB115" s="4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2"/>
    </row>
    <row r="116" spans="1:34">
      <c r="A116" s="1">
        <f t="shared" si="1"/>
        <v>114</v>
      </c>
      <c r="B116" s="1" t="s">
        <v>175</v>
      </c>
      <c r="C116" s="1" t="s">
        <v>360</v>
      </c>
      <c r="D116" s="1" t="s">
        <v>42</v>
      </c>
      <c r="E116" s="1" t="s">
        <v>43</v>
      </c>
      <c r="F116" s="1" t="s">
        <v>61</v>
      </c>
      <c r="G116" s="1" t="s">
        <v>162</v>
      </c>
      <c r="H116" s="1" t="s">
        <v>359</v>
      </c>
      <c r="I116" s="1" t="s">
        <v>70</v>
      </c>
      <c r="J116" s="1">
        <v>0</v>
      </c>
      <c r="K116" s="1">
        <v>0</v>
      </c>
      <c r="L116" s="1">
        <v>0</v>
      </c>
      <c r="M116" s="4">
        <v>0</v>
      </c>
      <c r="N116" s="1">
        <v>0</v>
      </c>
      <c r="O116" s="1">
        <v>0</v>
      </c>
      <c r="P116" s="10">
        <v>0</v>
      </c>
      <c r="Q116" s="1">
        <v>0</v>
      </c>
      <c r="R116" s="1">
        <v>0</v>
      </c>
      <c r="S116" s="10">
        <v>0</v>
      </c>
      <c r="T116" s="1">
        <v>0</v>
      </c>
      <c r="U116" s="1">
        <v>0</v>
      </c>
      <c r="V116" s="10">
        <v>0</v>
      </c>
      <c r="W116" s="1">
        <v>0</v>
      </c>
      <c r="X116" s="4">
        <v>0</v>
      </c>
      <c r="Y116" s="1">
        <v>0</v>
      </c>
      <c r="Z116" s="1">
        <v>0</v>
      </c>
      <c r="AA116" s="1">
        <v>0</v>
      </c>
      <c r="AB116" s="4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2"/>
    </row>
    <row r="117" spans="1:34">
      <c r="A117" s="1">
        <f t="shared" si="1"/>
        <v>115</v>
      </c>
      <c r="B117" s="1" t="s">
        <v>375</v>
      </c>
      <c r="C117" s="1" t="s">
        <v>376</v>
      </c>
      <c r="D117" s="1" t="s">
        <v>42</v>
      </c>
      <c r="E117" s="1" t="s">
        <v>43</v>
      </c>
      <c r="F117" s="1" t="s">
        <v>44</v>
      </c>
      <c r="G117" s="1" t="s">
        <v>377</v>
      </c>
      <c r="H117" s="1" t="s">
        <v>359</v>
      </c>
      <c r="I117" s="1" t="s">
        <v>70</v>
      </c>
      <c r="J117" s="1">
        <v>0</v>
      </c>
      <c r="K117" s="1">
        <v>0</v>
      </c>
      <c r="L117" s="1">
        <v>0</v>
      </c>
      <c r="M117" s="4">
        <v>0</v>
      </c>
      <c r="N117" s="1">
        <v>0</v>
      </c>
      <c r="O117" s="1">
        <v>0</v>
      </c>
      <c r="P117" s="10">
        <v>0</v>
      </c>
      <c r="Q117" s="1">
        <v>0</v>
      </c>
      <c r="R117" s="1">
        <v>0</v>
      </c>
      <c r="S117" s="10">
        <v>0</v>
      </c>
      <c r="T117" s="1">
        <v>0</v>
      </c>
      <c r="U117" s="1">
        <v>0</v>
      </c>
      <c r="V117" s="10">
        <v>0</v>
      </c>
      <c r="W117" s="1">
        <v>0</v>
      </c>
      <c r="X117" s="4">
        <v>0</v>
      </c>
      <c r="Y117" s="1">
        <v>0</v>
      </c>
      <c r="Z117" s="1">
        <v>0</v>
      </c>
      <c r="AA117" s="1">
        <v>0</v>
      </c>
      <c r="AB117" s="4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2"/>
    </row>
    <row r="118" spans="1:34">
      <c r="A118" s="1">
        <f t="shared" si="1"/>
        <v>116</v>
      </c>
      <c r="B118" s="1" t="s">
        <v>392</v>
      </c>
      <c r="C118" s="1" t="s">
        <v>393</v>
      </c>
      <c r="D118" s="1" t="s">
        <v>42</v>
      </c>
      <c r="E118" s="1" t="s">
        <v>67</v>
      </c>
      <c r="F118" s="1" t="s">
        <v>55</v>
      </c>
      <c r="G118" s="1" t="s">
        <v>304</v>
      </c>
      <c r="H118" s="1" t="s">
        <v>394</v>
      </c>
      <c r="I118" s="1" t="s">
        <v>98</v>
      </c>
      <c r="J118" s="1">
        <v>0</v>
      </c>
      <c r="K118" s="1">
        <v>0</v>
      </c>
      <c r="L118" s="1">
        <v>0</v>
      </c>
      <c r="M118" s="4">
        <v>0</v>
      </c>
      <c r="N118" s="1">
        <v>0</v>
      </c>
      <c r="O118" s="1">
        <v>0</v>
      </c>
      <c r="P118" s="10">
        <v>0</v>
      </c>
      <c r="Q118" s="1">
        <v>0</v>
      </c>
      <c r="R118" s="1">
        <v>0</v>
      </c>
      <c r="S118" s="10">
        <v>0</v>
      </c>
      <c r="T118" s="1">
        <v>0</v>
      </c>
      <c r="U118" s="1">
        <v>0</v>
      </c>
      <c r="V118" s="10">
        <v>0</v>
      </c>
      <c r="W118" s="1">
        <v>0</v>
      </c>
      <c r="X118" s="4">
        <v>0</v>
      </c>
      <c r="Y118" s="1">
        <v>0</v>
      </c>
      <c r="Z118" s="1">
        <v>0</v>
      </c>
      <c r="AA118" s="1">
        <v>0</v>
      </c>
      <c r="AB118" s="4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2"/>
    </row>
  </sheetData>
  <sortState ref="B3:AH118">
    <sortCondition descending="1" ref="X3:X118"/>
  </sortState>
  <mergeCells count="6">
    <mergeCell ref="Y1:AB1"/>
    <mergeCell ref="L1:M1"/>
    <mergeCell ref="N1:P1"/>
    <mergeCell ref="Q1:S1"/>
    <mergeCell ref="T1:V1"/>
    <mergeCell ref="W1:X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2024-01-20T03:15:15Z</dcterms:created>
  <dcterms:modified xsi:type="dcterms:W3CDTF">2024-03-04T18:29:42Z</dcterms:modified>
</cp:coreProperties>
</file>