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40" windowHeight="11664"/>
  </bookViews>
  <sheets>
    <sheet name="Sheet1" sheetId="1" r:id="rId1"/>
    <sheet name="Sheet2" sheetId="2" r:id="rId2"/>
    <sheet name="Sheet3" sheetId="3" r:id="rId3"/>
  </sheets>
  <calcPr calcId="125725"/>
  <fileRecoveryPr repairLoad="1"/>
</workbook>
</file>

<file path=xl/calcChain.xml><?xml version="1.0" encoding="utf-8"?>
<calcChain xmlns="http://schemas.openxmlformats.org/spreadsheetml/2006/main">
  <c r="AI37" i="1"/>
  <c r="AI13"/>
  <c r="AI63" l="1"/>
  <c r="AI52"/>
  <c r="AI21"/>
  <c r="AI26"/>
  <c r="AI51"/>
  <c r="AI7"/>
  <c r="AI32"/>
  <c r="AI59"/>
  <c r="AI27"/>
  <c r="AI56"/>
  <c r="AI31"/>
  <c r="AI41"/>
  <c r="AI55"/>
  <c r="AI54"/>
  <c r="AI38"/>
  <c r="AI47"/>
  <c r="AI35"/>
  <c r="AI57"/>
  <c r="AI18"/>
  <c r="AI34"/>
  <c r="AI9"/>
  <c r="AI14"/>
  <c r="AI19"/>
  <c r="AI20"/>
  <c r="AI4"/>
  <c r="AI62"/>
  <c r="AI15"/>
  <c r="AI44"/>
  <c r="AI48"/>
  <c r="AI58"/>
  <c r="AI45"/>
  <c r="AI16"/>
  <c r="AI8"/>
  <c r="AI6"/>
  <c r="AI29"/>
  <c r="AI3"/>
  <c r="AI49"/>
  <c r="AI33"/>
  <c r="AI17"/>
  <c r="AI5"/>
  <c r="AI53"/>
  <c r="AI61"/>
  <c r="AI30"/>
  <c r="AI23"/>
  <c r="AI40"/>
  <c r="AI2"/>
  <c r="AI50"/>
  <c r="AI22"/>
  <c r="AI25"/>
  <c r="AI39"/>
  <c r="AI24"/>
  <c r="AI10"/>
  <c r="AI28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3"/>
</calcChain>
</file>

<file path=xl/sharedStrings.xml><?xml version="1.0" encoding="utf-8"?>
<sst xmlns="http://schemas.openxmlformats.org/spreadsheetml/2006/main" count="592" uniqueCount="264">
  <si>
    <t>Emma</t>
  </si>
  <si>
    <t>Enderud</t>
  </si>
  <si>
    <t>II</t>
  </si>
  <si>
    <t>P</t>
  </si>
  <si>
    <t>Junior</t>
  </si>
  <si>
    <t>Udall</t>
  </si>
  <si>
    <t>Delta State University</t>
  </si>
  <si>
    <t>Gulf South Conference</t>
  </si>
  <si>
    <t>Audry</t>
  </si>
  <si>
    <t>Rumsey</t>
  </si>
  <si>
    <t>Freshman</t>
  </si>
  <si>
    <t>Eisenhower</t>
  </si>
  <si>
    <t>Lexi</t>
  </si>
  <si>
    <t>Lueger</t>
  </si>
  <si>
    <t>Nemaha Central</t>
  </si>
  <si>
    <t>Florida Tech</t>
  </si>
  <si>
    <t>Sunshine State University</t>
  </si>
  <si>
    <t>Allie</t>
  </si>
  <si>
    <t>Kelly</t>
  </si>
  <si>
    <t>Sophomore</t>
  </si>
  <si>
    <t>Central-Park Hills</t>
  </si>
  <si>
    <t>Missouri S &amp; T</t>
  </si>
  <si>
    <t>Great Lakes Valley Conference</t>
  </si>
  <si>
    <t>Kadence</t>
  </si>
  <si>
    <t>Brewster</t>
  </si>
  <si>
    <t>Bishop Carroll</t>
  </si>
  <si>
    <t>Oklahoma Christian University</t>
  </si>
  <si>
    <t>Lone Star Conference</t>
  </si>
  <si>
    <t>Eileen</t>
  </si>
  <si>
    <t>McGinnis</t>
  </si>
  <si>
    <t>Senior</t>
  </si>
  <si>
    <t>Marquette</t>
  </si>
  <si>
    <t>Quincy University</t>
  </si>
  <si>
    <t>Taylor</t>
  </si>
  <si>
    <t>Howard</t>
  </si>
  <si>
    <t>Sophomore-RS</t>
  </si>
  <si>
    <t>Silex</t>
  </si>
  <si>
    <t>Southwest Baptist University</t>
  </si>
  <si>
    <t>Kreisel</t>
  </si>
  <si>
    <t>Warrensburg</t>
  </si>
  <si>
    <t>Paige</t>
  </si>
  <si>
    <t>Leithead</t>
  </si>
  <si>
    <t>Logan-Rogersville</t>
  </si>
  <si>
    <t>Bradi</t>
  </si>
  <si>
    <t>Basler</t>
  </si>
  <si>
    <t>RHP</t>
  </si>
  <si>
    <t>Lansing</t>
  </si>
  <si>
    <t>Arkansas Tech</t>
  </si>
  <si>
    <t>Great American Conference</t>
  </si>
  <si>
    <t>Alexis</t>
  </si>
  <si>
    <t>Findley</t>
  </si>
  <si>
    <t>Dorothy</t>
  </si>
  <si>
    <t>Wunderlich</t>
  </si>
  <si>
    <t>Parkway West</t>
  </si>
  <si>
    <t>Belmont Abbey College</t>
  </si>
  <si>
    <t>Conference Carolinas</t>
  </si>
  <si>
    <t>Amanda</t>
  </si>
  <si>
    <t>Hansen</t>
  </si>
  <si>
    <t>Holt</t>
  </si>
  <si>
    <t>Central Missouri</t>
  </si>
  <si>
    <t>Mid-America Intercollegiate Athletic Association</t>
  </si>
  <si>
    <t>Petefish</t>
  </si>
  <si>
    <t>Junior-RS</t>
  </si>
  <si>
    <t>Shawnee Heights</t>
  </si>
  <si>
    <t>Kaylee</t>
  </si>
  <si>
    <t>Diggs</t>
  </si>
  <si>
    <t>Sherwood</t>
  </si>
  <si>
    <t>Brooke</t>
  </si>
  <si>
    <t>Weimer</t>
  </si>
  <si>
    <t>Macon</t>
  </si>
  <si>
    <t>Andi</t>
  </si>
  <si>
    <t>Siebeneck</t>
  </si>
  <si>
    <t>Blair Oaks</t>
  </si>
  <si>
    <t>Sadie</t>
  </si>
  <si>
    <t>Parks</t>
  </si>
  <si>
    <t>Knob Noster</t>
  </si>
  <si>
    <t>Joss</t>
  </si>
  <si>
    <t>Marriott</t>
  </si>
  <si>
    <t>Morgan County</t>
  </si>
  <si>
    <t>Lincoln University-Missouri</t>
  </si>
  <si>
    <t>Mid-America Intercollegiate Athletics Association</t>
  </si>
  <si>
    <t>Abby</t>
  </si>
  <si>
    <t>Pulliam</t>
  </si>
  <si>
    <t>Boonville</t>
  </si>
  <si>
    <t>Maddie</t>
  </si>
  <si>
    <t>Sechrest</t>
  </si>
  <si>
    <t>Holden</t>
  </si>
  <si>
    <t>Mallorey</t>
  </si>
  <si>
    <t>Rogers</t>
  </si>
  <si>
    <t>Helias Catholic</t>
  </si>
  <si>
    <t>Rademann</t>
  </si>
  <si>
    <t>Eugene</t>
  </si>
  <si>
    <t>Jaedin</t>
  </si>
  <si>
    <t>Blankenship</t>
  </si>
  <si>
    <t>Sullivan</t>
  </si>
  <si>
    <t>Reagan</t>
  </si>
  <si>
    <t>Smith</t>
  </si>
  <si>
    <t>Maryville University-MO</t>
  </si>
  <si>
    <t>Ellie</t>
  </si>
  <si>
    <t>Quaethem</t>
  </si>
  <si>
    <t>Washington-MO</t>
  </si>
  <si>
    <t>Kaley</t>
  </si>
  <si>
    <t>Adzick</t>
  </si>
  <si>
    <t>Lafayette- Wildwood</t>
  </si>
  <si>
    <t>Drury University</t>
  </si>
  <si>
    <t>Lauren</t>
  </si>
  <si>
    <t>Beier</t>
  </si>
  <si>
    <t>Lutheran South</t>
  </si>
  <si>
    <t>AJ</t>
  </si>
  <si>
    <t>Agers</t>
  </si>
  <si>
    <t>St. Pius X-Festus</t>
  </si>
  <si>
    <t>Mariclaire</t>
  </si>
  <si>
    <t>Sabados</t>
  </si>
  <si>
    <t>Parkway South</t>
  </si>
  <si>
    <t>Hipsher</t>
  </si>
  <si>
    <t>Olathe South</t>
  </si>
  <si>
    <t>Emporia State University</t>
  </si>
  <si>
    <t>Jordan</t>
  </si>
  <si>
    <t>Harrison</t>
  </si>
  <si>
    <t>St. Mary's-KS</t>
  </si>
  <si>
    <t>Gracie</t>
  </si>
  <si>
    <t>Rabe</t>
  </si>
  <si>
    <t>Rossville</t>
  </si>
  <si>
    <t>Josie</t>
  </si>
  <si>
    <t>Bryn</t>
  </si>
  <si>
    <t>Wooldridge</t>
  </si>
  <si>
    <t>Salisbury</t>
  </si>
  <si>
    <t>Mayce</t>
  </si>
  <si>
    <t>Barber</t>
  </si>
  <si>
    <t>Excelsior Springs</t>
  </si>
  <si>
    <t>Kara</t>
  </si>
  <si>
    <t>Amos</t>
  </si>
  <si>
    <t>Truman</t>
  </si>
  <si>
    <t>Missouri Southern State University</t>
  </si>
  <si>
    <t>Natalie</t>
  </si>
  <si>
    <t>Bates</t>
  </si>
  <si>
    <t>Raymore-Peculiar</t>
  </si>
  <si>
    <t>Harley</t>
  </si>
  <si>
    <t>Pruetting</t>
  </si>
  <si>
    <t>Gardner-Edgerton</t>
  </si>
  <si>
    <t>Missouri Western State University</t>
  </si>
  <si>
    <t>Ashley</t>
  </si>
  <si>
    <t>Ware</t>
  </si>
  <si>
    <t>Missouri-St. Louis</t>
  </si>
  <si>
    <t xml:space="preserve">Olivia </t>
  </si>
  <si>
    <t>Moyer</t>
  </si>
  <si>
    <t>Northwest Missouri State University</t>
  </si>
  <si>
    <t>Hayden</t>
  </si>
  <si>
    <t>Simmons</t>
  </si>
  <si>
    <t>Liberty North</t>
  </si>
  <si>
    <t>Lilli</t>
  </si>
  <si>
    <t>Weir</t>
  </si>
  <si>
    <t>Senior-RS</t>
  </si>
  <si>
    <t>Oak Grove</t>
  </si>
  <si>
    <t>Pittsburg State University</t>
  </si>
  <si>
    <t>Chelsea</t>
  </si>
  <si>
    <t>Beville</t>
  </si>
  <si>
    <t>Seneca</t>
  </si>
  <si>
    <t>Anna</t>
  </si>
  <si>
    <t>Stephen</t>
  </si>
  <si>
    <t>Rockhurst University</t>
  </si>
  <si>
    <t>Avery</t>
  </si>
  <si>
    <t>Huffman</t>
  </si>
  <si>
    <t>Grain Valley</t>
  </si>
  <si>
    <t>Riley</t>
  </si>
  <si>
    <t>Lusk</t>
  </si>
  <si>
    <t>Hutchinson</t>
  </si>
  <si>
    <t>Southwestern Oklahoma State University</t>
  </si>
  <si>
    <t>Nutter</t>
  </si>
  <si>
    <t>Battle</t>
  </si>
  <si>
    <t>Truman State University</t>
  </si>
  <si>
    <t>Kaylyn</t>
  </si>
  <si>
    <t>Jones</t>
  </si>
  <si>
    <t xml:space="preserve">Park Hill   </t>
  </si>
  <si>
    <t>Kinlei</t>
  </si>
  <si>
    <t>Boley</t>
  </si>
  <si>
    <t>Chillicothe</t>
  </si>
  <si>
    <t>Washburn University</t>
  </si>
  <si>
    <t>Sophie</t>
  </si>
  <si>
    <t>Stuart</t>
  </si>
  <si>
    <t>Kirksville</t>
  </si>
  <si>
    <t>Wayne State College-NE</t>
  </si>
  <si>
    <t>Northern Sun Intercollegiate Conference</t>
  </si>
  <si>
    <t>Avrey</t>
  </si>
  <si>
    <t>Reynolds</t>
  </si>
  <si>
    <t>Jefferson City</t>
  </si>
  <si>
    <t>William Jewell College</t>
  </si>
  <si>
    <t>Harder</t>
  </si>
  <si>
    <t>Nevada</t>
  </si>
  <si>
    <t>Vandiver</t>
  </si>
  <si>
    <t>Richmond</t>
  </si>
  <si>
    <t>Katie</t>
  </si>
  <si>
    <t>Heckman</t>
  </si>
  <si>
    <t>Park Hill</t>
  </si>
  <si>
    <t>Tori</t>
  </si>
  <si>
    <t>Turner</t>
  </si>
  <si>
    <t>LHP</t>
  </si>
  <si>
    <t>Valley Center</t>
  </si>
  <si>
    <t>Harding University</t>
  </si>
  <si>
    <t>Great American Confeeence</t>
  </si>
  <si>
    <t>Kasey</t>
  </si>
  <si>
    <t>Kilburn</t>
  </si>
  <si>
    <t>Julia</t>
  </si>
  <si>
    <t>Kanoy</t>
  </si>
  <si>
    <t>Penney</t>
  </si>
  <si>
    <t>Breck</t>
  </si>
  <si>
    <t>Dickey</t>
  </si>
  <si>
    <t>Blue Valley</t>
  </si>
  <si>
    <t>Jaycee</t>
  </si>
  <si>
    <t>Walker</t>
  </si>
  <si>
    <t>Holton</t>
  </si>
  <si>
    <t>Wood</t>
  </si>
  <si>
    <t>Capital City</t>
  </si>
  <si>
    <t>#</t>
  </si>
  <si>
    <t xml:space="preserve">First </t>
  </si>
  <si>
    <t>Last</t>
  </si>
  <si>
    <t>Div</t>
  </si>
  <si>
    <t>Pos</t>
  </si>
  <si>
    <t>Yr</t>
  </si>
  <si>
    <t>High School</t>
  </si>
  <si>
    <t>College</t>
  </si>
  <si>
    <t>Conference</t>
  </si>
  <si>
    <t>ERA</t>
  </si>
  <si>
    <t>WHIP</t>
  </si>
  <si>
    <t>W</t>
  </si>
  <si>
    <t>L</t>
  </si>
  <si>
    <t>APP</t>
  </si>
  <si>
    <t>GS</t>
  </si>
  <si>
    <t>CG</t>
  </si>
  <si>
    <t>SHO</t>
  </si>
  <si>
    <t>SV</t>
  </si>
  <si>
    <t>IP</t>
  </si>
  <si>
    <t>H</t>
  </si>
  <si>
    <t>R</t>
  </si>
  <si>
    <t>ER</t>
  </si>
  <si>
    <t>BB</t>
  </si>
  <si>
    <t>2B</t>
  </si>
  <si>
    <t>3B</t>
  </si>
  <si>
    <t>HR</t>
  </si>
  <si>
    <t>AB</t>
  </si>
  <si>
    <t>B/AVE</t>
  </si>
  <si>
    <t>WP</t>
  </si>
  <si>
    <t>HBP</t>
  </si>
  <si>
    <t>BK</t>
  </si>
  <si>
    <t>SFA</t>
  </si>
  <si>
    <t>SHA</t>
  </si>
  <si>
    <t>SO/BB</t>
  </si>
  <si>
    <t>1-1</t>
  </si>
  <si>
    <t>2-0</t>
  </si>
  <si>
    <t>0-0</t>
  </si>
  <si>
    <t>1-0</t>
  </si>
  <si>
    <t>3-0</t>
  </si>
  <si>
    <t>McKendree University</t>
  </si>
  <si>
    <t>0-1</t>
  </si>
  <si>
    <t>2-1</t>
  </si>
  <si>
    <t>Ginter</t>
  </si>
  <si>
    <t>6-6</t>
  </si>
  <si>
    <t>SO</t>
  </si>
  <si>
    <t>1-2</t>
  </si>
  <si>
    <t>8-0</t>
  </si>
  <si>
    <t>5-0</t>
  </si>
  <si>
    <t>4-1</t>
  </si>
  <si>
    <t>3-1</t>
  </si>
  <si>
    <t>5-4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</si>
</sst>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/>
  <cols>
    <col min="1" max="1" width="3" bestFit="1" customWidth="1"/>
    <col min="2" max="2" width="9.21875" bestFit="1" customWidth="1"/>
    <col min="3" max="3" width="10.6640625" bestFit="1" customWidth="1"/>
    <col min="4" max="4" width="3.5546875" bestFit="1" customWidth="1"/>
    <col min="5" max="5" width="4.33203125" bestFit="1" customWidth="1"/>
    <col min="6" max="6" width="13.21875" bestFit="1" customWidth="1"/>
    <col min="7" max="7" width="18.44140625" bestFit="1" customWidth="1"/>
    <col min="8" max="8" width="34.88671875" bestFit="1" customWidth="1"/>
    <col min="9" max="9" width="41.6640625" bestFit="1" customWidth="1"/>
    <col min="10" max="11" width="5.5546875" bestFit="1" customWidth="1"/>
    <col min="12" max="13" width="3" bestFit="1" customWidth="1"/>
    <col min="14" max="14" width="6" bestFit="1" customWidth="1"/>
    <col min="15" max="15" width="3.109375" bestFit="1" customWidth="1"/>
    <col min="16" max="16" width="3.33203125" bestFit="1" customWidth="1"/>
    <col min="17" max="17" width="4.44140625" bestFit="1" customWidth="1"/>
    <col min="18" max="18" width="6" bestFit="1" customWidth="1"/>
    <col min="19" max="19" width="5.5546875" bestFit="1" customWidth="1"/>
    <col min="20" max="22" width="4" bestFit="1" customWidth="1"/>
    <col min="23" max="23" width="3.21875" bestFit="1" customWidth="1"/>
    <col min="24" max="25" width="4" bestFit="1" customWidth="1"/>
    <col min="26" max="26" width="3.109375" bestFit="1" customWidth="1"/>
    <col min="27" max="27" width="4" bestFit="1" customWidth="1"/>
    <col min="28" max="29" width="7.5546875" bestFit="1" customWidth="1"/>
    <col min="30" max="30" width="3.77734375" bestFit="1" customWidth="1"/>
    <col min="31" max="31" width="4.33203125" bestFit="1" customWidth="1"/>
    <col min="32" max="32" width="3.109375" bestFit="1" customWidth="1"/>
    <col min="33" max="33" width="3.88671875" bestFit="1" customWidth="1"/>
    <col min="34" max="34" width="4.21875" bestFit="1" customWidth="1"/>
  </cols>
  <sheetData>
    <row r="1" spans="1:35">
      <c r="A1" s="5" t="s">
        <v>213</v>
      </c>
      <c r="B1" s="5" t="s">
        <v>214</v>
      </c>
      <c r="C1" s="5" t="s">
        <v>215</v>
      </c>
      <c r="D1" s="5" t="s">
        <v>216</v>
      </c>
      <c r="E1" s="5" t="s">
        <v>217</v>
      </c>
      <c r="F1" s="5" t="s">
        <v>218</v>
      </c>
      <c r="G1" s="5" t="s">
        <v>219</v>
      </c>
      <c r="H1" s="5" t="s">
        <v>220</v>
      </c>
      <c r="I1" s="5" t="s">
        <v>221</v>
      </c>
      <c r="J1" s="7" t="s">
        <v>222</v>
      </c>
      <c r="K1" s="7" t="s">
        <v>223</v>
      </c>
      <c r="L1" s="7" t="s">
        <v>224</v>
      </c>
      <c r="M1" s="7" t="s">
        <v>225</v>
      </c>
      <c r="N1" s="7" t="s">
        <v>226</v>
      </c>
      <c r="O1" s="7" t="s">
        <v>227</v>
      </c>
      <c r="P1" s="7" t="s">
        <v>228</v>
      </c>
      <c r="Q1" s="14" t="s">
        <v>229</v>
      </c>
      <c r="R1" s="7" t="s">
        <v>230</v>
      </c>
      <c r="S1" s="7" t="s">
        <v>231</v>
      </c>
      <c r="T1" s="7" t="s">
        <v>232</v>
      </c>
      <c r="U1" s="7" t="s">
        <v>233</v>
      </c>
      <c r="V1" s="7" t="s">
        <v>234</v>
      </c>
      <c r="W1" s="7" t="s">
        <v>235</v>
      </c>
      <c r="X1" s="6" t="s">
        <v>257</v>
      </c>
      <c r="Y1" s="7" t="s">
        <v>236</v>
      </c>
      <c r="Z1" s="7" t="s">
        <v>237</v>
      </c>
      <c r="AA1" s="7" t="s">
        <v>238</v>
      </c>
      <c r="AB1" s="7" t="s">
        <v>239</v>
      </c>
      <c r="AC1" s="7" t="s">
        <v>240</v>
      </c>
      <c r="AD1" s="7" t="s">
        <v>241</v>
      </c>
      <c r="AE1" s="7" t="s">
        <v>242</v>
      </c>
      <c r="AF1" s="7" t="s">
        <v>243</v>
      </c>
      <c r="AG1" s="7" t="s">
        <v>244</v>
      </c>
      <c r="AH1" s="7" t="s">
        <v>245</v>
      </c>
      <c r="AI1" s="7" t="s">
        <v>246</v>
      </c>
    </row>
    <row r="2" spans="1:35">
      <c r="A2">
        <v>1</v>
      </c>
      <c r="B2" s="1" t="s">
        <v>67</v>
      </c>
      <c r="C2" s="1" t="s">
        <v>168</v>
      </c>
      <c r="D2" s="2" t="s">
        <v>2</v>
      </c>
      <c r="E2" s="1" t="s">
        <v>45</v>
      </c>
      <c r="F2" s="1" t="s">
        <v>19</v>
      </c>
      <c r="G2" s="1" t="s">
        <v>169</v>
      </c>
      <c r="H2" s="1" t="s">
        <v>170</v>
      </c>
      <c r="I2" s="1" t="s">
        <v>22</v>
      </c>
      <c r="J2" s="10">
        <v>5.07</v>
      </c>
      <c r="K2" s="10">
        <v>2.2799999999999998</v>
      </c>
      <c r="L2" s="11">
        <v>0</v>
      </c>
      <c r="M2" s="11">
        <v>2</v>
      </c>
      <c r="N2" s="11">
        <v>12</v>
      </c>
      <c r="O2" s="11">
        <v>0</v>
      </c>
      <c r="P2" s="11">
        <v>0</v>
      </c>
      <c r="Q2" s="13" t="s">
        <v>249</v>
      </c>
      <c r="R2" s="11">
        <v>1</v>
      </c>
      <c r="S2" s="9">
        <v>19.100000000000001</v>
      </c>
      <c r="T2" s="11">
        <v>27</v>
      </c>
      <c r="U2" s="11">
        <v>25</v>
      </c>
      <c r="V2" s="11">
        <v>14</v>
      </c>
      <c r="W2" s="11">
        <v>17</v>
      </c>
      <c r="X2" s="11">
        <v>7</v>
      </c>
      <c r="Y2" s="11">
        <v>5</v>
      </c>
      <c r="Z2" s="11">
        <v>1</v>
      </c>
      <c r="AA2" s="11">
        <v>3</v>
      </c>
      <c r="AB2" s="11">
        <v>84</v>
      </c>
      <c r="AC2" s="8">
        <v>0.32100000000000001</v>
      </c>
      <c r="AD2" s="11">
        <v>3</v>
      </c>
      <c r="AE2" s="11">
        <v>0</v>
      </c>
      <c r="AF2" s="11">
        <v>0</v>
      </c>
      <c r="AG2" s="11">
        <v>1</v>
      </c>
      <c r="AH2" s="11">
        <v>1</v>
      </c>
      <c r="AI2" s="10">
        <f>X2/W2</f>
        <v>0.41176470588235292</v>
      </c>
    </row>
    <row r="3" spans="1:35">
      <c r="A3">
        <f>A2+1</f>
        <v>2</v>
      </c>
      <c r="B3" s="1" t="s">
        <v>23</v>
      </c>
      <c r="C3" s="1" t="s">
        <v>24</v>
      </c>
      <c r="D3" s="2" t="s">
        <v>2</v>
      </c>
      <c r="E3" s="1" t="s">
        <v>3</v>
      </c>
      <c r="F3" s="1" t="s">
        <v>19</v>
      </c>
      <c r="G3" s="1" t="s">
        <v>25</v>
      </c>
      <c r="H3" s="1" t="s">
        <v>26</v>
      </c>
      <c r="I3" s="1" t="s">
        <v>27</v>
      </c>
      <c r="J3" s="10">
        <v>2.11</v>
      </c>
      <c r="K3" s="10">
        <v>1.1299999999999999</v>
      </c>
      <c r="L3" s="11">
        <v>1</v>
      </c>
      <c r="M3" s="11">
        <v>1</v>
      </c>
      <c r="N3" s="11">
        <v>90</v>
      </c>
      <c r="O3" s="11">
        <v>2</v>
      </c>
      <c r="P3" s="11">
        <v>0</v>
      </c>
      <c r="Q3" s="13" t="s">
        <v>249</v>
      </c>
      <c r="R3" s="11">
        <v>2</v>
      </c>
      <c r="S3" s="9">
        <v>21.1</v>
      </c>
      <c r="T3" s="11">
        <v>13</v>
      </c>
      <c r="U3" s="11">
        <v>7</v>
      </c>
      <c r="V3" s="11">
        <v>5</v>
      </c>
      <c r="W3" s="11">
        <v>11</v>
      </c>
      <c r="X3" s="11">
        <v>9</v>
      </c>
      <c r="Y3" s="11">
        <v>2</v>
      </c>
      <c r="Z3" s="11">
        <v>2</v>
      </c>
      <c r="AA3" s="11">
        <v>0</v>
      </c>
      <c r="AB3" s="11">
        <v>71</v>
      </c>
      <c r="AC3" s="8">
        <v>0.183</v>
      </c>
      <c r="AD3" s="11">
        <v>0</v>
      </c>
      <c r="AE3" s="11">
        <v>9</v>
      </c>
      <c r="AF3" s="11">
        <v>0</v>
      </c>
      <c r="AG3" s="11">
        <v>2</v>
      </c>
      <c r="AH3" s="11">
        <v>1</v>
      </c>
      <c r="AI3" s="10">
        <f>X3/W3</f>
        <v>0.81818181818181823</v>
      </c>
    </row>
    <row r="4" spans="1:35">
      <c r="A4" s="6">
        <f t="shared" ref="A4:A63" si="0">A3+1</f>
        <v>3</v>
      </c>
      <c r="B4" s="1" t="s">
        <v>95</v>
      </c>
      <c r="C4" s="1" t="s">
        <v>96</v>
      </c>
      <c r="D4" s="2" t="s">
        <v>2</v>
      </c>
      <c r="E4" s="1" t="s">
        <v>45</v>
      </c>
      <c r="F4" s="1" t="s">
        <v>30</v>
      </c>
      <c r="G4" s="1" t="s">
        <v>25</v>
      </c>
      <c r="H4" s="1" t="s">
        <v>97</v>
      </c>
      <c r="I4" s="1" t="s">
        <v>22</v>
      </c>
      <c r="J4" s="10">
        <v>30.8</v>
      </c>
      <c r="K4" s="10">
        <v>6</v>
      </c>
      <c r="L4" s="11">
        <v>0</v>
      </c>
      <c r="M4" s="11">
        <v>2</v>
      </c>
      <c r="N4" s="11">
        <v>6</v>
      </c>
      <c r="O4" s="11">
        <v>0</v>
      </c>
      <c r="P4" s="11">
        <v>0</v>
      </c>
      <c r="Q4" s="13" t="s">
        <v>249</v>
      </c>
      <c r="R4" s="11">
        <v>0</v>
      </c>
      <c r="S4" s="9">
        <v>5</v>
      </c>
      <c r="T4" s="11">
        <v>19</v>
      </c>
      <c r="U4" s="11">
        <v>23</v>
      </c>
      <c r="V4" s="11">
        <v>22</v>
      </c>
      <c r="W4" s="11">
        <v>11</v>
      </c>
      <c r="X4" s="11">
        <v>2</v>
      </c>
      <c r="Y4" s="11">
        <v>4</v>
      </c>
      <c r="Z4" s="11">
        <v>1</v>
      </c>
      <c r="AA4" s="11">
        <v>1</v>
      </c>
      <c r="AB4" s="11">
        <v>31</v>
      </c>
      <c r="AC4" s="8">
        <v>0.61299999999999999</v>
      </c>
      <c r="AD4" s="11">
        <v>6</v>
      </c>
      <c r="AE4" s="11">
        <v>0</v>
      </c>
      <c r="AF4" s="11">
        <v>0</v>
      </c>
      <c r="AG4" s="11">
        <v>2</v>
      </c>
      <c r="AH4" s="11">
        <v>2</v>
      </c>
      <c r="AI4" s="10">
        <f>X4/W4</f>
        <v>0.18181818181818182</v>
      </c>
    </row>
    <row r="5" spans="1:35">
      <c r="A5" s="6">
        <f t="shared" si="0"/>
        <v>4</v>
      </c>
      <c r="B5" s="1" t="s">
        <v>158</v>
      </c>
      <c r="C5" s="1" t="s">
        <v>159</v>
      </c>
      <c r="D5" s="2" t="s">
        <v>2</v>
      </c>
      <c r="E5" s="1" t="s">
        <v>45</v>
      </c>
      <c r="F5" s="1" t="s">
        <v>4</v>
      </c>
      <c r="G5" s="1" t="s">
        <v>25</v>
      </c>
      <c r="H5" s="1" t="s">
        <v>160</v>
      </c>
      <c r="I5" s="1" t="s">
        <v>22</v>
      </c>
      <c r="J5" s="10">
        <v>4.42</v>
      </c>
      <c r="K5" s="10">
        <v>1.69</v>
      </c>
      <c r="L5" s="11">
        <v>3</v>
      </c>
      <c r="M5" s="11">
        <v>5</v>
      </c>
      <c r="N5" s="11">
        <v>21</v>
      </c>
      <c r="O5" s="11">
        <v>8</v>
      </c>
      <c r="P5" s="11">
        <v>3</v>
      </c>
      <c r="Q5" s="13" t="s">
        <v>250</v>
      </c>
      <c r="R5" s="11">
        <v>2</v>
      </c>
      <c r="S5" s="9">
        <v>63.1</v>
      </c>
      <c r="T5" s="11">
        <v>81</v>
      </c>
      <c r="U5" s="11">
        <v>44</v>
      </c>
      <c r="V5" s="11">
        <v>40</v>
      </c>
      <c r="W5" s="11">
        <v>26</v>
      </c>
      <c r="X5" s="11">
        <v>17</v>
      </c>
      <c r="Y5" s="11">
        <v>17</v>
      </c>
      <c r="Z5" s="11">
        <v>1</v>
      </c>
      <c r="AA5" s="11">
        <v>9</v>
      </c>
      <c r="AB5" s="11">
        <v>251</v>
      </c>
      <c r="AC5" s="8">
        <v>0.32300000000000001</v>
      </c>
      <c r="AD5" s="11">
        <v>5</v>
      </c>
      <c r="AE5" s="11">
        <v>0</v>
      </c>
      <c r="AF5" s="11">
        <v>0</v>
      </c>
      <c r="AG5" s="11">
        <v>5</v>
      </c>
      <c r="AH5" s="11">
        <v>6</v>
      </c>
      <c r="AI5" s="10">
        <f>X5/W5</f>
        <v>0.65384615384615385</v>
      </c>
    </row>
    <row r="6" spans="1:35">
      <c r="A6" s="6">
        <f t="shared" si="0"/>
        <v>5</v>
      </c>
      <c r="B6" s="1" t="s">
        <v>144</v>
      </c>
      <c r="C6" s="1" t="s">
        <v>145</v>
      </c>
      <c r="D6" s="2" t="s">
        <v>2</v>
      </c>
      <c r="E6" s="1" t="s">
        <v>45</v>
      </c>
      <c r="F6" s="1" t="s">
        <v>10</v>
      </c>
      <c r="G6" s="1" t="s">
        <v>72</v>
      </c>
      <c r="H6" s="1" t="s">
        <v>146</v>
      </c>
      <c r="I6" s="1" t="s">
        <v>60</v>
      </c>
      <c r="J6" s="10">
        <v>3.97</v>
      </c>
      <c r="K6" s="10">
        <v>1.59</v>
      </c>
      <c r="L6" s="11">
        <v>5</v>
      </c>
      <c r="M6" s="11">
        <v>4</v>
      </c>
      <c r="N6" s="11">
        <v>15</v>
      </c>
      <c r="O6" s="11">
        <v>8</v>
      </c>
      <c r="P6" s="11">
        <v>4</v>
      </c>
      <c r="Q6" s="13" t="s">
        <v>247</v>
      </c>
      <c r="R6" s="11">
        <v>1</v>
      </c>
      <c r="S6" s="9">
        <v>61.2</v>
      </c>
      <c r="T6" s="11">
        <v>58</v>
      </c>
      <c r="U6" s="11">
        <v>45</v>
      </c>
      <c r="V6" s="11">
        <v>35</v>
      </c>
      <c r="W6" s="11">
        <v>40</v>
      </c>
      <c r="X6" s="11">
        <v>47</v>
      </c>
      <c r="Y6" s="11">
        <v>8</v>
      </c>
      <c r="Z6" s="11">
        <v>1</v>
      </c>
      <c r="AA6" s="11">
        <v>8</v>
      </c>
      <c r="AB6" s="11">
        <v>242</v>
      </c>
      <c r="AC6" s="8">
        <v>0.24</v>
      </c>
      <c r="AD6" s="11">
        <v>10</v>
      </c>
      <c r="AE6" s="11">
        <v>4</v>
      </c>
      <c r="AF6" s="11">
        <v>0</v>
      </c>
      <c r="AG6" s="11">
        <v>2</v>
      </c>
      <c r="AH6" s="11">
        <v>4</v>
      </c>
      <c r="AI6" s="10">
        <f>X6/W6</f>
        <v>1.175</v>
      </c>
    </row>
    <row r="7" spans="1:35">
      <c r="A7" s="6">
        <f t="shared" si="0"/>
        <v>6</v>
      </c>
      <c r="B7" s="1" t="s">
        <v>70</v>
      </c>
      <c r="C7" s="1" t="s">
        <v>71</v>
      </c>
      <c r="D7" s="2" t="s">
        <v>2</v>
      </c>
      <c r="E7" s="1" t="s">
        <v>45</v>
      </c>
      <c r="F7" s="1" t="s">
        <v>19</v>
      </c>
      <c r="G7" s="1" t="s">
        <v>72</v>
      </c>
      <c r="H7" s="1" t="s">
        <v>59</v>
      </c>
      <c r="I7" s="1" t="s">
        <v>60</v>
      </c>
      <c r="J7" s="10">
        <v>4.3099999999999996</v>
      </c>
      <c r="K7" s="10">
        <v>1.44</v>
      </c>
      <c r="L7" s="11">
        <v>2</v>
      </c>
      <c r="M7" s="11">
        <v>4</v>
      </c>
      <c r="N7" s="11">
        <v>16</v>
      </c>
      <c r="O7" s="11">
        <v>5</v>
      </c>
      <c r="P7" s="11">
        <v>0</v>
      </c>
      <c r="Q7" s="13" t="s">
        <v>249</v>
      </c>
      <c r="R7" s="11">
        <v>3</v>
      </c>
      <c r="S7" s="9">
        <v>39</v>
      </c>
      <c r="T7" s="11">
        <v>47</v>
      </c>
      <c r="U7" s="11">
        <v>30</v>
      </c>
      <c r="V7" s="11">
        <v>24</v>
      </c>
      <c r="W7" s="11">
        <v>9</v>
      </c>
      <c r="X7" s="11">
        <v>21</v>
      </c>
      <c r="Y7" s="11">
        <v>8</v>
      </c>
      <c r="Z7" s="11">
        <v>0</v>
      </c>
      <c r="AA7" s="11">
        <v>3</v>
      </c>
      <c r="AB7" s="11">
        <v>158</v>
      </c>
      <c r="AC7" s="8">
        <v>0.29699999999999999</v>
      </c>
      <c r="AD7" s="11">
        <v>1</v>
      </c>
      <c r="AE7" s="11">
        <v>0</v>
      </c>
      <c r="AF7" s="11">
        <v>0</v>
      </c>
      <c r="AG7" s="11">
        <v>2</v>
      </c>
      <c r="AH7" s="11">
        <v>5</v>
      </c>
      <c r="AI7" s="10">
        <f>X7/W7</f>
        <v>2.3333333333333335</v>
      </c>
    </row>
    <row r="8" spans="1:35">
      <c r="A8" s="6">
        <f t="shared" si="0"/>
        <v>7</v>
      </c>
      <c r="B8" s="1" t="s">
        <v>205</v>
      </c>
      <c r="C8" s="1" t="s">
        <v>206</v>
      </c>
      <c r="D8" s="2" t="s">
        <v>2</v>
      </c>
      <c r="E8" s="1" t="s">
        <v>196</v>
      </c>
      <c r="F8" s="1" t="s">
        <v>30</v>
      </c>
      <c r="G8" s="1" t="s">
        <v>207</v>
      </c>
      <c r="H8" s="1" t="s">
        <v>146</v>
      </c>
      <c r="I8" s="1" t="s">
        <v>60</v>
      </c>
      <c r="J8" s="10">
        <v>4.05</v>
      </c>
      <c r="K8" s="10">
        <v>1.44</v>
      </c>
      <c r="L8" s="11">
        <v>7</v>
      </c>
      <c r="M8" s="11">
        <v>5</v>
      </c>
      <c r="N8" s="11">
        <v>18</v>
      </c>
      <c r="O8" s="11">
        <v>9</v>
      </c>
      <c r="P8" s="11">
        <v>6</v>
      </c>
      <c r="Q8" s="13" t="s">
        <v>248</v>
      </c>
      <c r="R8" s="11">
        <v>2</v>
      </c>
      <c r="S8" s="9">
        <v>67.099999999999994</v>
      </c>
      <c r="T8" s="11">
        <v>49</v>
      </c>
      <c r="U8" s="11">
        <v>44</v>
      </c>
      <c r="V8" s="11">
        <v>39</v>
      </c>
      <c r="W8" s="11">
        <v>48</v>
      </c>
      <c r="X8" s="11">
        <v>63</v>
      </c>
      <c r="Y8" s="11">
        <v>7</v>
      </c>
      <c r="Z8" s="11">
        <v>1</v>
      </c>
      <c r="AA8" s="11">
        <v>7</v>
      </c>
      <c r="AB8" s="11">
        <v>250</v>
      </c>
      <c r="AC8" s="8">
        <v>0.19600000000000001</v>
      </c>
      <c r="AD8" s="11">
        <v>9</v>
      </c>
      <c r="AE8" s="11">
        <v>1</v>
      </c>
      <c r="AF8" s="11">
        <v>0</v>
      </c>
      <c r="AG8" s="11">
        <v>2</v>
      </c>
      <c r="AH8" s="11">
        <v>7</v>
      </c>
      <c r="AI8" s="10">
        <f>X8/W8</f>
        <v>1.3125</v>
      </c>
    </row>
    <row r="9" spans="1:35">
      <c r="A9" s="6">
        <f t="shared" si="0"/>
        <v>8</v>
      </c>
      <c r="B9" s="1" t="s">
        <v>81</v>
      </c>
      <c r="C9" s="1" t="s">
        <v>82</v>
      </c>
      <c r="D9" s="2" t="s">
        <v>2</v>
      </c>
      <c r="E9" s="1" t="s">
        <v>45</v>
      </c>
      <c r="F9" s="1" t="s">
        <v>10</v>
      </c>
      <c r="G9" s="1" t="s">
        <v>83</v>
      </c>
      <c r="H9" s="1" t="s">
        <v>79</v>
      </c>
      <c r="I9" s="1" t="s">
        <v>80</v>
      </c>
      <c r="J9" s="10">
        <v>3.96</v>
      </c>
      <c r="K9" s="10">
        <v>1.78</v>
      </c>
      <c r="L9" s="11">
        <v>2</v>
      </c>
      <c r="M9" s="11">
        <v>7</v>
      </c>
      <c r="N9" s="11">
        <v>18</v>
      </c>
      <c r="O9" s="11">
        <v>9</v>
      </c>
      <c r="P9" s="11">
        <v>1</v>
      </c>
      <c r="Q9" s="13" t="s">
        <v>250</v>
      </c>
      <c r="R9" s="11">
        <v>0</v>
      </c>
      <c r="S9" s="9">
        <v>58.1</v>
      </c>
      <c r="T9" s="11">
        <v>74</v>
      </c>
      <c r="U9" s="11">
        <v>46</v>
      </c>
      <c r="V9" s="11">
        <v>33</v>
      </c>
      <c r="W9" s="11">
        <v>30</v>
      </c>
      <c r="X9" s="11">
        <v>24</v>
      </c>
      <c r="Y9" s="11">
        <v>12</v>
      </c>
      <c r="Z9" s="11">
        <v>6</v>
      </c>
      <c r="AA9" s="11">
        <v>3</v>
      </c>
      <c r="AB9" s="11">
        <v>237</v>
      </c>
      <c r="AC9" s="8">
        <v>0.312</v>
      </c>
      <c r="AD9" s="11">
        <v>3</v>
      </c>
      <c r="AE9" s="11">
        <v>3</v>
      </c>
      <c r="AF9" s="11">
        <v>0</v>
      </c>
      <c r="AG9" s="11">
        <v>1</v>
      </c>
      <c r="AH9" s="11">
        <v>8</v>
      </c>
      <c r="AI9" s="10">
        <f>X9/W9</f>
        <v>0.8</v>
      </c>
    </row>
    <row r="10" spans="1:35">
      <c r="A10" s="6">
        <f t="shared" si="0"/>
        <v>9</v>
      </c>
      <c r="B10" s="1" t="s">
        <v>144</v>
      </c>
      <c r="C10" s="1" t="s">
        <v>211</v>
      </c>
      <c r="D10" s="2" t="s">
        <v>2</v>
      </c>
      <c r="E10" s="1" t="s">
        <v>196</v>
      </c>
      <c r="F10" s="1" t="s">
        <v>19</v>
      </c>
      <c r="G10" s="1" t="s">
        <v>212</v>
      </c>
      <c r="H10" s="1" t="s">
        <v>186</v>
      </c>
      <c r="I10" s="1" t="s">
        <v>22</v>
      </c>
      <c r="J10" s="10">
        <v>2.93</v>
      </c>
      <c r="K10" s="10">
        <v>1.3</v>
      </c>
      <c r="L10" s="11">
        <v>10</v>
      </c>
      <c r="M10" s="11">
        <v>8</v>
      </c>
      <c r="N10" s="11">
        <v>27</v>
      </c>
      <c r="O10" s="11">
        <v>22</v>
      </c>
      <c r="P10" s="11">
        <v>8</v>
      </c>
      <c r="Q10" s="13" t="s">
        <v>247</v>
      </c>
      <c r="R10" s="11">
        <v>0</v>
      </c>
      <c r="S10" s="9">
        <v>122</v>
      </c>
      <c r="T10" s="11">
        <v>121</v>
      </c>
      <c r="U10" s="11">
        <v>58</v>
      </c>
      <c r="V10" s="11">
        <v>51</v>
      </c>
      <c r="W10" s="11">
        <v>38</v>
      </c>
      <c r="X10" s="11">
        <v>75</v>
      </c>
      <c r="Y10" s="11">
        <v>19</v>
      </c>
      <c r="Z10" s="11">
        <v>2</v>
      </c>
      <c r="AA10" s="11">
        <v>6</v>
      </c>
      <c r="AB10" s="11">
        <v>462</v>
      </c>
      <c r="AC10" s="8">
        <v>0.26200000000000001</v>
      </c>
      <c r="AD10" s="11">
        <v>19</v>
      </c>
      <c r="AE10" s="11">
        <v>8</v>
      </c>
      <c r="AF10" s="11">
        <v>0</v>
      </c>
      <c r="AG10" s="11">
        <v>7</v>
      </c>
      <c r="AH10" s="11">
        <v>12</v>
      </c>
      <c r="AI10" s="10">
        <f>X10/W10</f>
        <v>1.9736842105263157</v>
      </c>
    </row>
    <row r="11" spans="1:35">
      <c r="A11" s="6">
        <f t="shared" si="0"/>
        <v>10</v>
      </c>
      <c r="B11" s="1" t="s">
        <v>17</v>
      </c>
      <c r="C11" s="1" t="s">
        <v>18</v>
      </c>
      <c r="D11" s="2" t="s">
        <v>2</v>
      </c>
      <c r="E11" s="1" t="s">
        <v>3</v>
      </c>
      <c r="F11" s="1" t="s">
        <v>19</v>
      </c>
      <c r="G11" s="1" t="s">
        <v>20</v>
      </c>
      <c r="H11" s="1" t="s">
        <v>21</v>
      </c>
      <c r="I11" s="1" t="s">
        <v>22</v>
      </c>
      <c r="J11" s="10">
        <v>0</v>
      </c>
      <c r="K11" s="10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3" t="s">
        <v>249</v>
      </c>
      <c r="R11" s="11">
        <v>0</v>
      </c>
      <c r="S11" s="9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8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0"/>
    </row>
    <row r="12" spans="1:35">
      <c r="A12" s="6">
        <f t="shared" si="0"/>
        <v>11</v>
      </c>
      <c r="B12" s="1" t="s">
        <v>174</v>
      </c>
      <c r="C12" s="1" t="s">
        <v>175</v>
      </c>
      <c r="D12" s="2" t="s">
        <v>2</v>
      </c>
      <c r="E12" s="1" t="s">
        <v>45</v>
      </c>
      <c r="F12" s="1" t="s">
        <v>10</v>
      </c>
      <c r="G12" s="1" t="s">
        <v>176</v>
      </c>
      <c r="H12" s="1" t="s">
        <v>177</v>
      </c>
      <c r="I12" s="1" t="s">
        <v>60</v>
      </c>
      <c r="J12" s="10">
        <v>0</v>
      </c>
      <c r="K12" s="10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3" t="s">
        <v>249</v>
      </c>
      <c r="R12" s="11">
        <v>0</v>
      </c>
      <c r="S12" s="9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8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0"/>
    </row>
    <row r="13" spans="1:35">
      <c r="A13" s="6">
        <f t="shared" si="0"/>
        <v>12</v>
      </c>
      <c r="B13" s="1" t="s">
        <v>8</v>
      </c>
      <c r="C13" s="1" t="s">
        <v>9</v>
      </c>
      <c r="D13" s="2" t="s">
        <v>2</v>
      </c>
      <c r="E13" s="1" t="s">
        <v>3</v>
      </c>
      <c r="F13" s="1" t="s">
        <v>10</v>
      </c>
      <c r="G13" s="1" t="s">
        <v>11</v>
      </c>
      <c r="H13" s="1" t="s">
        <v>6</v>
      </c>
      <c r="I13" s="1" t="s">
        <v>7</v>
      </c>
      <c r="J13" s="10">
        <v>9.48</v>
      </c>
      <c r="K13" s="10">
        <v>2.65</v>
      </c>
      <c r="L13" s="11">
        <v>1</v>
      </c>
      <c r="M13" s="11">
        <v>7</v>
      </c>
      <c r="N13" s="11">
        <v>20</v>
      </c>
      <c r="O13" s="11">
        <v>12</v>
      </c>
      <c r="P13" s="11">
        <v>1</v>
      </c>
      <c r="Q13" s="13" t="s">
        <v>250</v>
      </c>
      <c r="R13" s="11">
        <v>0</v>
      </c>
      <c r="S13" s="9">
        <v>37.200000000000003</v>
      </c>
      <c r="T13" s="11">
        <v>48</v>
      </c>
      <c r="U13" s="11">
        <v>67</v>
      </c>
      <c r="V13" s="11">
        <v>51</v>
      </c>
      <c r="W13" s="11">
        <v>52</v>
      </c>
      <c r="X13" s="11">
        <v>29</v>
      </c>
      <c r="Y13" s="11">
        <v>12</v>
      </c>
      <c r="Z13" s="11">
        <v>3</v>
      </c>
      <c r="AA13" s="11">
        <v>7</v>
      </c>
      <c r="AB13" s="11">
        <v>160</v>
      </c>
      <c r="AC13" s="8">
        <v>0.2</v>
      </c>
      <c r="AD13" s="11">
        <v>6</v>
      </c>
      <c r="AE13" s="11">
        <v>19</v>
      </c>
      <c r="AF13" s="11">
        <v>0</v>
      </c>
      <c r="AG13" s="11">
        <v>2</v>
      </c>
      <c r="AH13" s="11">
        <v>5</v>
      </c>
      <c r="AI13" s="10">
        <f>X13/W13</f>
        <v>0.55769230769230771</v>
      </c>
    </row>
    <row r="14" spans="1:35">
      <c r="A14" s="6">
        <f t="shared" si="0"/>
        <v>13</v>
      </c>
      <c r="B14" s="1" t="s">
        <v>40</v>
      </c>
      <c r="C14" s="1" t="s">
        <v>90</v>
      </c>
      <c r="D14" s="2" t="s">
        <v>2</v>
      </c>
      <c r="E14" s="1" t="s">
        <v>45</v>
      </c>
      <c r="F14" s="1" t="s">
        <v>30</v>
      </c>
      <c r="G14" s="1" t="s">
        <v>91</v>
      </c>
      <c r="H14" s="1" t="s">
        <v>79</v>
      </c>
      <c r="I14" s="1" t="s">
        <v>80</v>
      </c>
      <c r="J14" s="10">
        <v>5.35</v>
      </c>
      <c r="K14" s="10">
        <v>1.81</v>
      </c>
      <c r="L14" s="11">
        <v>4</v>
      </c>
      <c r="M14" s="11">
        <v>15</v>
      </c>
      <c r="N14" s="11">
        <v>20</v>
      </c>
      <c r="O14" s="11">
        <v>19</v>
      </c>
      <c r="P14" s="11">
        <v>5</v>
      </c>
      <c r="Q14" s="13" t="s">
        <v>250</v>
      </c>
      <c r="R14" s="11">
        <v>0</v>
      </c>
      <c r="S14" s="9">
        <v>89</v>
      </c>
      <c r="T14" s="11">
        <v>125</v>
      </c>
      <c r="U14" s="11">
        <v>79</v>
      </c>
      <c r="V14" s="11">
        <v>68</v>
      </c>
      <c r="W14" s="11">
        <v>36</v>
      </c>
      <c r="X14" s="11">
        <v>28</v>
      </c>
      <c r="Y14" s="11">
        <v>27</v>
      </c>
      <c r="Z14" s="11">
        <v>6</v>
      </c>
      <c r="AA14" s="11">
        <v>6</v>
      </c>
      <c r="AB14" s="11">
        <v>382</v>
      </c>
      <c r="AC14" s="8">
        <v>0.32700000000000001</v>
      </c>
      <c r="AD14" s="11">
        <v>2</v>
      </c>
      <c r="AE14" s="11">
        <v>7</v>
      </c>
      <c r="AF14" s="11">
        <v>0</v>
      </c>
      <c r="AG14" s="11">
        <v>4</v>
      </c>
      <c r="AH14" s="11">
        <v>11</v>
      </c>
      <c r="AI14" s="10">
        <f>X14/W14</f>
        <v>0.77777777777777779</v>
      </c>
    </row>
    <row r="15" spans="1:35">
      <c r="A15" s="6">
        <f t="shared" si="0"/>
        <v>14</v>
      </c>
      <c r="B15" s="1" t="s">
        <v>127</v>
      </c>
      <c r="C15" s="1" t="s">
        <v>128</v>
      </c>
      <c r="D15" s="2" t="s">
        <v>2</v>
      </c>
      <c r="E15" s="1" t="s">
        <v>45</v>
      </c>
      <c r="F15" s="1" t="s">
        <v>4</v>
      </c>
      <c r="G15" s="1" t="s">
        <v>129</v>
      </c>
      <c r="H15" s="1" t="s">
        <v>21</v>
      </c>
      <c r="I15" s="1" t="s">
        <v>22</v>
      </c>
      <c r="J15" s="10">
        <v>6.39</v>
      </c>
      <c r="K15" s="10">
        <v>2.0299999999999998</v>
      </c>
      <c r="L15" s="11">
        <v>1</v>
      </c>
      <c r="M15" s="11">
        <v>4</v>
      </c>
      <c r="N15" s="11">
        <v>11</v>
      </c>
      <c r="O15" s="11">
        <v>5</v>
      </c>
      <c r="P15" s="11">
        <v>2</v>
      </c>
      <c r="Q15" s="13" t="s">
        <v>249</v>
      </c>
      <c r="R15" s="11">
        <v>0</v>
      </c>
      <c r="S15" s="9">
        <v>38.1</v>
      </c>
      <c r="T15" s="11">
        <v>55</v>
      </c>
      <c r="U15" s="11">
        <v>47</v>
      </c>
      <c r="V15" s="11">
        <v>35</v>
      </c>
      <c r="W15" s="11">
        <v>23</v>
      </c>
      <c r="X15" s="11">
        <v>17</v>
      </c>
      <c r="Y15" s="11">
        <v>16</v>
      </c>
      <c r="Z15" s="11">
        <v>0</v>
      </c>
      <c r="AA15" s="11">
        <v>4</v>
      </c>
      <c r="AB15" s="11">
        <v>165</v>
      </c>
      <c r="AC15" s="8">
        <v>0.33300000000000002</v>
      </c>
      <c r="AD15" s="11">
        <v>5</v>
      </c>
      <c r="AE15" s="11">
        <v>5</v>
      </c>
      <c r="AF15" s="11">
        <v>0</v>
      </c>
      <c r="AG15" s="11">
        <v>2</v>
      </c>
      <c r="AH15" s="11">
        <v>7</v>
      </c>
      <c r="AI15" s="10">
        <f>X15/W15</f>
        <v>0.73913043478260865</v>
      </c>
    </row>
    <row r="16" spans="1:35">
      <c r="A16" s="6">
        <f t="shared" si="0"/>
        <v>15</v>
      </c>
      <c r="B16" s="1" t="s">
        <v>137</v>
      </c>
      <c r="C16" s="1" t="s">
        <v>138</v>
      </c>
      <c r="D16" s="2" t="s">
        <v>2</v>
      </c>
      <c r="E16" s="1" t="s">
        <v>45</v>
      </c>
      <c r="F16" s="1" t="s">
        <v>19</v>
      </c>
      <c r="G16" s="1" t="s">
        <v>139</v>
      </c>
      <c r="H16" s="1" t="s">
        <v>140</v>
      </c>
      <c r="I16" s="1" t="s">
        <v>60</v>
      </c>
      <c r="J16" s="10">
        <v>2.14</v>
      </c>
      <c r="K16" s="10">
        <v>1.1200000000000001</v>
      </c>
      <c r="L16" s="11">
        <v>17</v>
      </c>
      <c r="M16" s="11">
        <v>11</v>
      </c>
      <c r="N16" s="11">
        <v>32</v>
      </c>
      <c r="O16" s="11">
        <v>24</v>
      </c>
      <c r="P16" s="11">
        <v>11</v>
      </c>
      <c r="Q16" s="13" t="s">
        <v>261</v>
      </c>
      <c r="R16" s="11">
        <v>0</v>
      </c>
      <c r="S16" s="9">
        <v>150.19999999999999</v>
      </c>
      <c r="T16" s="11">
        <v>131</v>
      </c>
      <c r="U16" s="11">
        <v>66</v>
      </c>
      <c r="V16" s="11">
        <v>46</v>
      </c>
      <c r="W16" s="11">
        <v>37</v>
      </c>
      <c r="X16" s="11">
        <v>141</v>
      </c>
      <c r="Y16" s="11">
        <v>26</v>
      </c>
      <c r="Z16" s="11">
        <v>0</v>
      </c>
      <c r="AA16" s="11">
        <v>10</v>
      </c>
      <c r="AB16" s="11">
        <v>579</v>
      </c>
      <c r="AC16" s="8">
        <v>0.22600000000000001</v>
      </c>
      <c r="AD16" s="11">
        <v>4</v>
      </c>
      <c r="AE16" s="11">
        <v>0</v>
      </c>
      <c r="AF16" s="11">
        <v>0</v>
      </c>
      <c r="AG16" s="11">
        <v>3</v>
      </c>
      <c r="AH16" s="11">
        <v>13</v>
      </c>
      <c r="AI16" s="10">
        <f>X16/W16</f>
        <v>3.810810810810811</v>
      </c>
    </row>
    <row r="17" spans="1:35">
      <c r="A17" s="6">
        <f t="shared" si="0"/>
        <v>16</v>
      </c>
      <c r="B17" s="1" t="s">
        <v>161</v>
      </c>
      <c r="C17" s="1" t="s">
        <v>162</v>
      </c>
      <c r="D17" s="2" t="s">
        <v>2</v>
      </c>
      <c r="E17" s="1" t="s">
        <v>45</v>
      </c>
      <c r="F17" s="1" t="s">
        <v>19</v>
      </c>
      <c r="G17" s="1" t="s">
        <v>163</v>
      </c>
      <c r="H17" s="1" t="s">
        <v>160</v>
      </c>
      <c r="I17" s="1" t="s">
        <v>22</v>
      </c>
      <c r="J17" s="10">
        <v>3.56</v>
      </c>
      <c r="K17" s="10">
        <v>1.74</v>
      </c>
      <c r="L17" s="11">
        <v>9</v>
      </c>
      <c r="M17" s="11">
        <v>13</v>
      </c>
      <c r="N17" s="11">
        <v>26</v>
      </c>
      <c r="O17" s="11">
        <v>20</v>
      </c>
      <c r="P17" s="11">
        <v>12</v>
      </c>
      <c r="Q17" s="13" t="s">
        <v>262</v>
      </c>
      <c r="R17" s="11">
        <v>2</v>
      </c>
      <c r="S17" s="9">
        <v>120</v>
      </c>
      <c r="T17" s="11">
        <v>123</v>
      </c>
      <c r="U17" s="11">
        <v>74</v>
      </c>
      <c r="V17" s="11">
        <v>61</v>
      </c>
      <c r="W17" s="11">
        <v>86</v>
      </c>
      <c r="X17" s="11">
        <v>90</v>
      </c>
      <c r="Y17" s="11">
        <v>21</v>
      </c>
      <c r="Z17" s="11">
        <v>5</v>
      </c>
      <c r="AA17" s="11">
        <v>9</v>
      </c>
      <c r="AB17" s="11">
        <v>457</v>
      </c>
      <c r="AC17" s="8">
        <v>0.26900000000000002</v>
      </c>
      <c r="AD17" s="11">
        <v>12</v>
      </c>
      <c r="AE17" s="11">
        <v>6</v>
      </c>
      <c r="AF17" s="11">
        <v>0</v>
      </c>
      <c r="AG17" s="11">
        <v>9</v>
      </c>
      <c r="AH17" s="11">
        <v>12</v>
      </c>
      <c r="AI17" s="10">
        <f>X17/W17</f>
        <v>1.0465116279069768</v>
      </c>
    </row>
    <row r="18" spans="1:35">
      <c r="A18" s="6">
        <f t="shared" si="0"/>
        <v>17</v>
      </c>
      <c r="B18" s="1" t="s">
        <v>200</v>
      </c>
      <c r="C18" s="1" t="s">
        <v>201</v>
      </c>
      <c r="D18" s="2" t="s">
        <v>2</v>
      </c>
      <c r="E18" s="1" t="s">
        <v>196</v>
      </c>
      <c r="F18" s="1" t="s">
        <v>4</v>
      </c>
      <c r="G18" s="1" t="s">
        <v>163</v>
      </c>
      <c r="H18" s="1" t="s">
        <v>79</v>
      </c>
      <c r="I18" s="1" t="s">
        <v>80</v>
      </c>
      <c r="J18" s="10">
        <v>4.45</v>
      </c>
      <c r="K18" s="10">
        <v>1.69</v>
      </c>
      <c r="L18" s="11">
        <v>3</v>
      </c>
      <c r="M18" s="11">
        <v>1</v>
      </c>
      <c r="N18" s="11">
        <v>20</v>
      </c>
      <c r="O18" s="11">
        <v>3</v>
      </c>
      <c r="P18" s="11">
        <v>0</v>
      </c>
      <c r="Q18" s="13" t="s">
        <v>249</v>
      </c>
      <c r="R18" s="11">
        <v>0</v>
      </c>
      <c r="S18" s="9">
        <v>28.1</v>
      </c>
      <c r="T18" s="11">
        <v>33</v>
      </c>
      <c r="U18" s="11">
        <v>25</v>
      </c>
      <c r="V18" s="11">
        <v>18</v>
      </c>
      <c r="W18" s="11">
        <v>15</v>
      </c>
      <c r="X18" s="11">
        <v>21</v>
      </c>
      <c r="Y18" s="11">
        <v>9</v>
      </c>
      <c r="Z18" s="11">
        <v>2</v>
      </c>
      <c r="AA18" s="11">
        <v>4</v>
      </c>
      <c r="AB18" s="11">
        <v>115</v>
      </c>
      <c r="AC18" s="8">
        <v>0.28699999999999998</v>
      </c>
      <c r="AD18" s="11">
        <v>9</v>
      </c>
      <c r="AE18" s="11">
        <v>2</v>
      </c>
      <c r="AF18" s="11">
        <v>0</v>
      </c>
      <c r="AG18" s="11">
        <v>2</v>
      </c>
      <c r="AH18" s="11">
        <v>2</v>
      </c>
      <c r="AI18" s="10">
        <f>X18/W18</f>
        <v>1.4</v>
      </c>
    </row>
    <row r="19" spans="1:35">
      <c r="A19" s="6">
        <f t="shared" si="0"/>
        <v>18</v>
      </c>
      <c r="B19" s="1" t="s">
        <v>87</v>
      </c>
      <c r="C19" s="1" t="s">
        <v>88</v>
      </c>
      <c r="D19" s="2" t="s">
        <v>2</v>
      </c>
      <c r="E19" s="1" t="s">
        <v>45</v>
      </c>
      <c r="F19" s="1" t="s">
        <v>19</v>
      </c>
      <c r="G19" s="1" t="s">
        <v>89</v>
      </c>
      <c r="H19" s="1" t="s">
        <v>79</v>
      </c>
      <c r="I19" s="1" t="s">
        <v>80</v>
      </c>
      <c r="J19" s="10">
        <v>5.36</v>
      </c>
      <c r="K19" s="10">
        <v>1.91</v>
      </c>
      <c r="L19" s="11">
        <v>2</v>
      </c>
      <c r="M19" s="11">
        <v>12</v>
      </c>
      <c r="N19" s="11">
        <v>22</v>
      </c>
      <c r="O19" s="11">
        <v>15</v>
      </c>
      <c r="P19" s="11">
        <v>1</v>
      </c>
      <c r="Q19" s="13" t="s">
        <v>249</v>
      </c>
      <c r="R19" s="11">
        <v>0</v>
      </c>
      <c r="S19" s="9">
        <v>79.2</v>
      </c>
      <c r="T19" s="11">
        <v>103</v>
      </c>
      <c r="U19" s="11">
        <v>75</v>
      </c>
      <c r="V19" s="11">
        <v>61</v>
      </c>
      <c r="W19" s="11">
        <v>49</v>
      </c>
      <c r="X19" s="11">
        <v>41</v>
      </c>
      <c r="Y19" s="11">
        <v>26</v>
      </c>
      <c r="Z19" s="11">
        <v>4</v>
      </c>
      <c r="AA19" s="11">
        <v>16</v>
      </c>
      <c r="AB19" s="11">
        <v>327</v>
      </c>
      <c r="AC19" s="8">
        <v>0.315</v>
      </c>
      <c r="AD19" s="11">
        <v>10</v>
      </c>
      <c r="AE19" s="11">
        <v>3</v>
      </c>
      <c r="AF19" s="11">
        <v>0</v>
      </c>
      <c r="AG19" s="11">
        <v>5</v>
      </c>
      <c r="AH19" s="11">
        <v>6</v>
      </c>
      <c r="AI19" s="10">
        <f>X19/W19</f>
        <v>0.83673469387755106</v>
      </c>
    </row>
    <row r="20" spans="1:35">
      <c r="A20" s="6">
        <f t="shared" si="0"/>
        <v>19</v>
      </c>
      <c r="B20" s="1" t="s">
        <v>84</v>
      </c>
      <c r="C20" s="1" t="s">
        <v>85</v>
      </c>
      <c r="D20" s="2" t="s">
        <v>2</v>
      </c>
      <c r="E20" s="1" t="s">
        <v>45</v>
      </c>
      <c r="F20" s="1" t="s">
        <v>10</v>
      </c>
      <c r="G20" s="1" t="s">
        <v>86</v>
      </c>
      <c r="H20" s="1" t="s">
        <v>79</v>
      </c>
      <c r="I20" s="1" t="s">
        <v>80</v>
      </c>
      <c r="J20" s="10">
        <v>7.78</v>
      </c>
      <c r="K20" s="10">
        <v>2.67</v>
      </c>
      <c r="L20" s="11">
        <v>1</v>
      </c>
      <c r="M20" s="11">
        <v>0</v>
      </c>
      <c r="N20" s="11">
        <v>7</v>
      </c>
      <c r="O20" s="11">
        <v>1</v>
      </c>
      <c r="P20" s="11">
        <v>0</v>
      </c>
      <c r="Q20" s="13" t="s">
        <v>249</v>
      </c>
      <c r="R20" s="11">
        <v>0</v>
      </c>
      <c r="S20" s="9">
        <v>9</v>
      </c>
      <c r="T20" s="11">
        <v>14</v>
      </c>
      <c r="U20" s="11">
        <v>13</v>
      </c>
      <c r="V20" s="11">
        <v>10</v>
      </c>
      <c r="W20" s="11">
        <v>10</v>
      </c>
      <c r="X20" s="11">
        <v>3</v>
      </c>
      <c r="Y20" s="11">
        <v>1</v>
      </c>
      <c r="Z20" s="11">
        <v>0</v>
      </c>
      <c r="AA20" s="11">
        <v>3</v>
      </c>
      <c r="AB20" s="11">
        <v>39</v>
      </c>
      <c r="AC20" s="8">
        <v>0.35899999999999999</v>
      </c>
      <c r="AD20" s="11">
        <v>4</v>
      </c>
      <c r="AE20" s="11">
        <v>1</v>
      </c>
      <c r="AF20" s="11">
        <v>0</v>
      </c>
      <c r="AG20" s="11">
        <v>0</v>
      </c>
      <c r="AH20" s="11">
        <v>0</v>
      </c>
      <c r="AI20" s="10">
        <f>X20/W20</f>
        <v>0.3</v>
      </c>
    </row>
    <row r="21" spans="1:35">
      <c r="A21" s="6">
        <f t="shared" si="0"/>
        <v>20</v>
      </c>
      <c r="B21" s="1" t="s">
        <v>56</v>
      </c>
      <c r="C21" s="1" t="s">
        <v>57</v>
      </c>
      <c r="D21" s="2" t="s">
        <v>2</v>
      </c>
      <c r="E21" s="1" t="s">
        <v>45</v>
      </c>
      <c r="F21" s="1" t="s">
        <v>4</v>
      </c>
      <c r="G21" s="1" t="s">
        <v>58</v>
      </c>
      <c r="H21" s="1" t="s">
        <v>59</v>
      </c>
      <c r="I21" s="1" t="s">
        <v>60</v>
      </c>
      <c r="J21" s="10">
        <v>3.4</v>
      </c>
      <c r="K21" s="10">
        <v>1.72</v>
      </c>
      <c r="L21" s="11">
        <v>2</v>
      </c>
      <c r="M21" s="11">
        <v>2</v>
      </c>
      <c r="N21" s="11">
        <v>9</v>
      </c>
      <c r="O21" s="11">
        <v>4</v>
      </c>
      <c r="P21" s="11">
        <v>0</v>
      </c>
      <c r="Q21" s="13" t="s">
        <v>249</v>
      </c>
      <c r="R21" s="11">
        <v>0</v>
      </c>
      <c r="S21" s="9">
        <v>25</v>
      </c>
      <c r="T21" s="11">
        <v>30</v>
      </c>
      <c r="U21" s="11">
        <v>23</v>
      </c>
      <c r="V21" s="11">
        <v>13</v>
      </c>
      <c r="W21" s="11">
        <v>13</v>
      </c>
      <c r="X21" s="11">
        <v>8</v>
      </c>
      <c r="Y21" s="11">
        <v>10</v>
      </c>
      <c r="Z21" s="11">
        <v>0</v>
      </c>
      <c r="AA21" s="11">
        <v>2</v>
      </c>
      <c r="AB21" s="11">
        <v>104</v>
      </c>
      <c r="AC21" s="8">
        <v>0.28799999999999998</v>
      </c>
      <c r="AD21" s="11">
        <v>5</v>
      </c>
      <c r="AE21" s="11">
        <v>3</v>
      </c>
      <c r="AF21" s="11">
        <v>0</v>
      </c>
      <c r="AG21" s="11">
        <v>3</v>
      </c>
      <c r="AH21" s="11">
        <v>4</v>
      </c>
      <c r="AI21" s="10">
        <f>X21/W21</f>
        <v>0.61538461538461542</v>
      </c>
    </row>
    <row r="22" spans="1:35">
      <c r="A22" s="6">
        <f t="shared" si="0"/>
        <v>21</v>
      </c>
      <c r="B22" s="1" t="s">
        <v>73</v>
      </c>
      <c r="C22" s="1" t="s">
        <v>209</v>
      </c>
      <c r="D22" s="2" t="s">
        <v>2</v>
      </c>
      <c r="E22" s="1" t="s">
        <v>196</v>
      </c>
      <c r="F22" s="1" t="s">
        <v>19</v>
      </c>
      <c r="G22" s="1" t="s">
        <v>210</v>
      </c>
      <c r="H22" s="1" t="s">
        <v>177</v>
      </c>
      <c r="I22" s="1" t="s">
        <v>60</v>
      </c>
      <c r="J22" s="10">
        <v>1.59</v>
      </c>
      <c r="K22" s="10">
        <v>1.1200000000000001</v>
      </c>
      <c r="L22" s="11">
        <v>20</v>
      </c>
      <c r="M22" s="11">
        <v>8</v>
      </c>
      <c r="N22" s="11">
        <v>35</v>
      </c>
      <c r="O22" s="11">
        <v>28</v>
      </c>
      <c r="P22" s="11">
        <v>16</v>
      </c>
      <c r="Q22" s="13" t="s">
        <v>256</v>
      </c>
      <c r="R22" s="11">
        <v>3</v>
      </c>
      <c r="S22" s="9">
        <v>163</v>
      </c>
      <c r="T22" s="11">
        <v>145</v>
      </c>
      <c r="U22" s="11">
        <v>41</v>
      </c>
      <c r="V22" s="11">
        <v>37</v>
      </c>
      <c r="W22" s="11">
        <v>37</v>
      </c>
      <c r="X22" s="11">
        <v>148</v>
      </c>
      <c r="Y22" s="11">
        <v>26</v>
      </c>
      <c r="Z22" s="11">
        <v>5</v>
      </c>
      <c r="AA22" s="11">
        <v>6</v>
      </c>
      <c r="AB22" s="11">
        <v>609</v>
      </c>
      <c r="AC22" s="8">
        <v>0.23799999999999999</v>
      </c>
      <c r="AD22" s="11">
        <v>5</v>
      </c>
      <c r="AE22" s="11">
        <v>7</v>
      </c>
      <c r="AF22" s="11">
        <v>0</v>
      </c>
      <c r="AG22" s="11">
        <v>2</v>
      </c>
      <c r="AH22" s="11">
        <v>13</v>
      </c>
      <c r="AI22" s="10">
        <f>X22/W22</f>
        <v>4</v>
      </c>
    </row>
    <row r="23" spans="1:35">
      <c r="A23" s="6">
        <f t="shared" si="0"/>
        <v>22</v>
      </c>
      <c r="B23" s="1" t="s">
        <v>164</v>
      </c>
      <c r="C23" s="1" t="s">
        <v>165</v>
      </c>
      <c r="D23" s="2" t="s">
        <v>2</v>
      </c>
      <c r="E23" s="1" t="s">
        <v>45</v>
      </c>
      <c r="F23" s="1" t="s">
        <v>19</v>
      </c>
      <c r="G23" s="1" t="s">
        <v>166</v>
      </c>
      <c r="H23" s="1" t="s">
        <v>167</v>
      </c>
      <c r="I23" s="1" t="s">
        <v>48</v>
      </c>
      <c r="J23" s="10">
        <v>21</v>
      </c>
      <c r="K23" s="10">
        <v>5.4</v>
      </c>
      <c r="L23" s="11">
        <v>0</v>
      </c>
      <c r="M23" s="11">
        <v>0</v>
      </c>
      <c r="N23" s="11">
        <v>2</v>
      </c>
      <c r="O23" s="11">
        <v>0</v>
      </c>
      <c r="P23" s="11">
        <v>0</v>
      </c>
      <c r="Q23" s="13" t="s">
        <v>249</v>
      </c>
      <c r="R23" s="11">
        <v>0</v>
      </c>
      <c r="S23" s="9">
        <v>1.2</v>
      </c>
      <c r="T23" s="11">
        <v>6</v>
      </c>
      <c r="U23" s="11">
        <v>5</v>
      </c>
      <c r="V23" s="11">
        <v>5</v>
      </c>
      <c r="W23" s="11">
        <v>3</v>
      </c>
      <c r="X23" s="11">
        <v>1</v>
      </c>
      <c r="Y23" s="11">
        <v>1</v>
      </c>
      <c r="Z23" s="11">
        <v>0</v>
      </c>
      <c r="AA23" s="11">
        <v>0</v>
      </c>
      <c r="AB23" s="11">
        <v>11</v>
      </c>
      <c r="AC23" s="8">
        <v>0.54500000000000004</v>
      </c>
      <c r="AD23" s="11">
        <v>2</v>
      </c>
      <c r="AE23" s="11">
        <v>0</v>
      </c>
      <c r="AF23" s="11">
        <v>0</v>
      </c>
      <c r="AG23" s="11">
        <v>0</v>
      </c>
      <c r="AH23" s="11">
        <v>0</v>
      </c>
      <c r="AI23" s="10">
        <f>X23/W23</f>
        <v>0.33333333333333331</v>
      </c>
    </row>
    <row r="24" spans="1:35">
      <c r="A24" s="6">
        <f t="shared" si="0"/>
        <v>23</v>
      </c>
      <c r="B24" s="1" t="s">
        <v>183</v>
      </c>
      <c r="C24" s="1" t="s">
        <v>184</v>
      </c>
      <c r="D24" s="2" t="s">
        <v>2</v>
      </c>
      <c r="E24" s="1" t="s">
        <v>45</v>
      </c>
      <c r="F24" s="1" t="s">
        <v>10</v>
      </c>
      <c r="G24" s="1" t="s">
        <v>185</v>
      </c>
      <c r="H24" s="1" t="s">
        <v>186</v>
      </c>
      <c r="I24" s="1" t="s">
        <v>22</v>
      </c>
      <c r="J24" s="10">
        <v>3.08</v>
      </c>
      <c r="K24" s="10">
        <v>1.49</v>
      </c>
      <c r="L24" s="11">
        <v>11</v>
      </c>
      <c r="M24" s="11">
        <v>14</v>
      </c>
      <c r="N24" s="11">
        <v>33</v>
      </c>
      <c r="O24" s="11">
        <v>22</v>
      </c>
      <c r="P24" s="11">
        <v>14</v>
      </c>
      <c r="Q24" s="13" t="s">
        <v>262</v>
      </c>
      <c r="R24" s="11">
        <v>3</v>
      </c>
      <c r="S24" s="9">
        <v>157</v>
      </c>
      <c r="T24" s="11">
        <v>193</v>
      </c>
      <c r="U24" s="11">
        <v>96</v>
      </c>
      <c r="V24" s="11">
        <v>69</v>
      </c>
      <c r="W24" s="11">
        <v>41</v>
      </c>
      <c r="X24" s="11">
        <v>54</v>
      </c>
      <c r="Y24" s="11">
        <v>21</v>
      </c>
      <c r="Z24" s="11">
        <v>2</v>
      </c>
      <c r="AA24" s="11">
        <v>6</v>
      </c>
      <c r="AB24" s="11">
        <v>649</v>
      </c>
      <c r="AC24" s="8">
        <v>0.29699999999999999</v>
      </c>
      <c r="AD24" s="11">
        <v>10</v>
      </c>
      <c r="AE24" s="11">
        <v>7</v>
      </c>
      <c r="AF24" s="11">
        <v>0</v>
      </c>
      <c r="AG24" s="11">
        <v>5</v>
      </c>
      <c r="AH24" s="11">
        <v>12</v>
      </c>
      <c r="AI24" s="10">
        <f>X24/W24</f>
        <v>1.3170731707317074</v>
      </c>
    </row>
    <row r="25" spans="1:35">
      <c r="A25" s="6">
        <f t="shared" si="0"/>
        <v>24</v>
      </c>
      <c r="B25" s="1" t="s">
        <v>178</v>
      </c>
      <c r="C25" s="1" t="s">
        <v>179</v>
      </c>
      <c r="D25" s="2" t="s">
        <v>2</v>
      </c>
      <c r="E25" s="1" t="s">
        <v>45</v>
      </c>
      <c r="F25" s="1" t="s">
        <v>19</v>
      </c>
      <c r="G25" s="1" t="s">
        <v>180</v>
      </c>
      <c r="H25" s="1" t="s">
        <v>181</v>
      </c>
      <c r="I25" s="1" t="s">
        <v>182</v>
      </c>
      <c r="J25" s="10">
        <v>6.41</v>
      </c>
      <c r="K25" s="10">
        <v>2.1800000000000002</v>
      </c>
      <c r="L25" s="11">
        <v>0</v>
      </c>
      <c r="M25" s="11">
        <v>7</v>
      </c>
      <c r="N25" s="11">
        <v>18</v>
      </c>
      <c r="O25" s="11">
        <v>5</v>
      </c>
      <c r="P25" s="11">
        <v>1</v>
      </c>
      <c r="Q25" s="13" t="s">
        <v>249</v>
      </c>
      <c r="R25" s="11">
        <v>0</v>
      </c>
      <c r="S25" s="9">
        <v>51.1</v>
      </c>
      <c r="T25" s="11">
        <v>92</v>
      </c>
      <c r="U25" s="11">
        <v>64</v>
      </c>
      <c r="V25" s="11">
        <v>47</v>
      </c>
      <c r="W25" s="11">
        <v>20</v>
      </c>
      <c r="X25" s="11">
        <v>25</v>
      </c>
      <c r="Y25" s="11">
        <v>20</v>
      </c>
      <c r="Z25" s="11">
        <v>2</v>
      </c>
      <c r="AA25" s="11">
        <v>10</v>
      </c>
      <c r="AB25" s="11">
        <v>240</v>
      </c>
      <c r="AC25" s="8">
        <v>0.38300000000000001</v>
      </c>
      <c r="AD25" s="11">
        <v>11</v>
      </c>
      <c r="AE25" s="11">
        <v>1</v>
      </c>
      <c r="AF25" s="11">
        <v>0</v>
      </c>
      <c r="AG25" s="11">
        <v>3</v>
      </c>
      <c r="AH25" s="11">
        <v>5</v>
      </c>
      <c r="AI25" s="10">
        <f>X25/W25</f>
        <v>1.25</v>
      </c>
    </row>
    <row r="26" spans="1:35">
      <c r="A26" s="6">
        <f t="shared" si="0"/>
        <v>25</v>
      </c>
      <c r="B26" s="1" t="s">
        <v>73</v>
      </c>
      <c r="C26" s="1" t="s">
        <v>74</v>
      </c>
      <c r="D26" s="2" t="s">
        <v>2</v>
      </c>
      <c r="E26" s="1" t="s">
        <v>45</v>
      </c>
      <c r="F26" s="1" t="s">
        <v>30</v>
      </c>
      <c r="G26" s="1" t="s">
        <v>75</v>
      </c>
      <c r="H26" s="1" t="s">
        <v>59</v>
      </c>
      <c r="I26" s="1" t="s">
        <v>60</v>
      </c>
      <c r="J26" s="10">
        <v>1.77</v>
      </c>
      <c r="K26" s="10">
        <v>1.21</v>
      </c>
      <c r="L26" s="11">
        <v>3</v>
      </c>
      <c r="M26" s="11">
        <v>2</v>
      </c>
      <c r="N26" s="11">
        <v>15.2</v>
      </c>
      <c r="O26" s="11">
        <v>2</v>
      </c>
      <c r="P26" s="11">
        <v>0</v>
      </c>
      <c r="Q26" s="13" t="s">
        <v>253</v>
      </c>
      <c r="R26" s="11">
        <v>0</v>
      </c>
      <c r="S26" s="9">
        <v>35.200000000000003</v>
      </c>
      <c r="T26" s="11">
        <v>29</v>
      </c>
      <c r="U26" s="11">
        <v>14</v>
      </c>
      <c r="V26" s="11">
        <v>9</v>
      </c>
      <c r="W26" s="11">
        <v>14</v>
      </c>
      <c r="X26" s="11">
        <v>19</v>
      </c>
      <c r="Y26" s="11">
        <v>6</v>
      </c>
      <c r="Z26" s="11">
        <v>1</v>
      </c>
      <c r="AA26" s="11">
        <v>1</v>
      </c>
      <c r="AB26" s="11">
        <v>133</v>
      </c>
      <c r="AC26" s="8">
        <v>0.218</v>
      </c>
      <c r="AD26" s="11">
        <v>5</v>
      </c>
      <c r="AE26" s="11">
        <v>0</v>
      </c>
      <c r="AF26" s="11">
        <v>0</v>
      </c>
      <c r="AG26" s="11">
        <v>0</v>
      </c>
      <c r="AH26" s="11">
        <v>5</v>
      </c>
      <c r="AI26" s="10">
        <f>X26/W26</f>
        <v>1.3571428571428572</v>
      </c>
    </row>
    <row r="27" spans="1:35">
      <c r="A27" s="6">
        <f t="shared" si="0"/>
        <v>26</v>
      </c>
      <c r="B27" s="1" t="s">
        <v>101</v>
      </c>
      <c r="C27" s="1" t="s">
        <v>102</v>
      </c>
      <c r="D27" s="2" t="s">
        <v>2</v>
      </c>
      <c r="E27" s="1" t="s">
        <v>45</v>
      </c>
      <c r="F27" s="1" t="s">
        <v>19</v>
      </c>
      <c r="G27" s="1" t="s">
        <v>103</v>
      </c>
      <c r="H27" s="1" t="s">
        <v>104</v>
      </c>
      <c r="I27" s="1" t="s">
        <v>22</v>
      </c>
      <c r="J27" s="10">
        <v>2.96</v>
      </c>
      <c r="K27" s="10">
        <v>1.45</v>
      </c>
      <c r="L27" s="11">
        <v>9</v>
      </c>
      <c r="M27" s="11">
        <v>6</v>
      </c>
      <c r="N27" s="11">
        <v>23</v>
      </c>
      <c r="O27" s="11">
        <v>14</v>
      </c>
      <c r="P27" s="11">
        <v>3</v>
      </c>
      <c r="Q27" s="13" t="s">
        <v>250</v>
      </c>
      <c r="R27" s="11">
        <v>1</v>
      </c>
      <c r="S27" s="9">
        <v>71</v>
      </c>
      <c r="T27" s="11">
        <v>74</v>
      </c>
      <c r="U27" s="11">
        <v>39</v>
      </c>
      <c r="V27" s="11">
        <v>30</v>
      </c>
      <c r="W27" s="11">
        <v>29</v>
      </c>
      <c r="X27" s="11">
        <v>58</v>
      </c>
      <c r="Y27" s="11">
        <v>13</v>
      </c>
      <c r="Z27" s="11">
        <v>0</v>
      </c>
      <c r="AA27" s="11">
        <v>4</v>
      </c>
      <c r="AB27" s="11">
        <v>282</v>
      </c>
      <c r="AC27" s="8">
        <v>0.26200000000000001</v>
      </c>
      <c r="AD27" s="11">
        <v>2</v>
      </c>
      <c r="AE27" s="11">
        <v>7</v>
      </c>
      <c r="AF27" s="11">
        <v>0</v>
      </c>
      <c r="AG27" s="11">
        <v>3</v>
      </c>
      <c r="AH27" s="11">
        <v>6</v>
      </c>
      <c r="AI27" s="10">
        <f>X27/W27</f>
        <v>2</v>
      </c>
    </row>
    <row r="28" spans="1:35">
      <c r="A28" s="6">
        <f t="shared" si="0"/>
        <v>27</v>
      </c>
      <c r="B28" s="1" t="s">
        <v>43</v>
      </c>
      <c r="C28" s="1" t="s">
        <v>44</v>
      </c>
      <c r="D28" s="2" t="s">
        <v>2</v>
      </c>
      <c r="E28" s="1" t="s">
        <v>45</v>
      </c>
      <c r="F28" s="1" t="s">
        <v>4</v>
      </c>
      <c r="G28" s="1" t="s">
        <v>46</v>
      </c>
      <c r="H28" s="1" t="s">
        <v>47</v>
      </c>
      <c r="I28" s="1" t="s">
        <v>48</v>
      </c>
      <c r="J28" s="10">
        <v>3.25</v>
      </c>
      <c r="K28" s="10">
        <v>1.3</v>
      </c>
      <c r="L28" s="11">
        <v>7</v>
      </c>
      <c r="M28" s="11">
        <v>5</v>
      </c>
      <c r="N28" s="11">
        <v>23</v>
      </c>
      <c r="O28" s="11">
        <v>15</v>
      </c>
      <c r="P28" s="11">
        <v>5</v>
      </c>
      <c r="Q28" s="13" t="s">
        <v>258</v>
      </c>
      <c r="R28" s="11">
        <v>3</v>
      </c>
      <c r="S28" s="9">
        <v>88.1</v>
      </c>
      <c r="T28" s="11">
        <v>92</v>
      </c>
      <c r="U28" s="11">
        <v>45</v>
      </c>
      <c r="V28" s="11">
        <v>41</v>
      </c>
      <c r="W28" s="11">
        <v>23</v>
      </c>
      <c r="X28" s="11">
        <v>75</v>
      </c>
      <c r="Y28" s="11">
        <v>19</v>
      </c>
      <c r="Z28" s="11">
        <v>5</v>
      </c>
      <c r="AA28" s="11">
        <v>2</v>
      </c>
      <c r="AB28" s="11">
        <v>353</v>
      </c>
      <c r="AC28" s="8">
        <v>0.26100000000000001</v>
      </c>
      <c r="AD28" s="11">
        <v>5</v>
      </c>
      <c r="AE28" s="11">
        <v>2</v>
      </c>
      <c r="AF28" s="11">
        <v>0</v>
      </c>
      <c r="AG28" s="11">
        <v>1</v>
      </c>
      <c r="AH28" s="11">
        <v>10</v>
      </c>
      <c r="AI28" s="10">
        <f>X28/W28</f>
        <v>3.2608695652173911</v>
      </c>
    </row>
    <row r="29" spans="1:35">
      <c r="A29" s="6">
        <f t="shared" si="0"/>
        <v>28</v>
      </c>
      <c r="B29" s="1" t="s">
        <v>147</v>
      </c>
      <c r="C29" s="1" t="s">
        <v>148</v>
      </c>
      <c r="D29" s="2" t="s">
        <v>2</v>
      </c>
      <c r="E29" s="1" t="s">
        <v>45</v>
      </c>
      <c r="F29" s="1" t="s">
        <v>30</v>
      </c>
      <c r="G29" s="1" t="s">
        <v>149</v>
      </c>
      <c r="H29" s="1" t="s">
        <v>146</v>
      </c>
      <c r="I29" s="1" t="s">
        <v>60</v>
      </c>
      <c r="J29" s="10">
        <v>2.42</v>
      </c>
      <c r="K29" s="10">
        <v>1.35</v>
      </c>
      <c r="L29" s="11">
        <v>6</v>
      </c>
      <c r="M29" s="11">
        <v>3</v>
      </c>
      <c r="N29" s="11">
        <v>16</v>
      </c>
      <c r="O29" s="11">
        <v>11</v>
      </c>
      <c r="P29" s="11">
        <v>1</v>
      </c>
      <c r="Q29" s="13" t="s">
        <v>247</v>
      </c>
      <c r="R29" s="11">
        <v>0</v>
      </c>
      <c r="S29" s="9">
        <v>52</v>
      </c>
      <c r="T29" s="11">
        <v>45</v>
      </c>
      <c r="U29" s="11">
        <v>30</v>
      </c>
      <c r="V29" s="11">
        <v>18</v>
      </c>
      <c r="W29" s="11">
        <v>25</v>
      </c>
      <c r="X29" s="11">
        <v>62</v>
      </c>
      <c r="Y29" s="11">
        <v>8</v>
      </c>
      <c r="Z29" s="11">
        <v>0</v>
      </c>
      <c r="AA29" s="11">
        <v>3</v>
      </c>
      <c r="AB29" s="11">
        <v>197</v>
      </c>
      <c r="AC29" s="8">
        <v>0.22800000000000001</v>
      </c>
      <c r="AD29" s="11">
        <v>1</v>
      </c>
      <c r="AE29" s="11">
        <v>7</v>
      </c>
      <c r="AF29" s="11">
        <v>0</v>
      </c>
      <c r="AG29" s="11">
        <v>0</v>
      </c>
      <c r="AH29" s="11">
        <v>5</v>
      </c>
      <c r="AI29" s="10">
        <f>X29/W29</f>
        <v>2.48</v>
      </c>
    </row>
    <row r="30" spans="1:35">
      <c r="A30" s="6">
        <f t="shared" si="0"/>
        <v>29</v>
      </c>
      <c r="B30" s="1" t="s">
        <v>40</v>
      </c>
      <c r="C30" s="1" t="s">
        <v>41</v>
      </c>
      <c r="D30" s="2" t="s">
        <v>2</v>
      </c>
      <c r="E30" s="1" t="s">
        <v>3</v>
      </c>
      <c r="F30" s="1" t="s">
        <v>30</v>
      </c>
      <c r="G30" s="1" t="s">
        <v>42</v>
      </c>
      <c r="H30" s="1" t="s">
        <v>37</v>
      </c>
      <c r="I30" s="1" t="s">
        <v>22</v>
      </c>
      <c r="J30" s="10">
        <v>5.45</v>
      </c>
      <c r="K30" s="10">
        <v>1.68</v>
      </c>
      <c r="L30" s="11">
        <v>9</v>
      </c>
      <c r="M30" s="11">
        <v>8</v>
      </c>
      <c r="N30" s="11">
        <v>21</v>
      </c>
      <c r="O30" s="11">
        <v>17</v>
      </c>
      <c r="P30" s="11">
        <v>9</v>
      </c>
      <c r="Q30" s="13" t="s">
        <v>249</v>
      </c>
      <c r="R30" s="11">
        <v>0</v>
      </c>
      <c r="S30" s="9">
        <v>97.2</v>
      </c>
      <c r="T30" s="11">
        <v>143</v>
      </c>
      <c r="U30" s="11">
        <v>99</v>
      </c>
      <c r="V30" s="11">
        <v>76</v>
      </c>
      <c r="W30" s="11">
        <v>21</v>
      </c>
      <c r="X30" s="11">
        <v>47</v>
      </c>
      <c r="Y30" s="11">
        <v>28</v>
      </c>
      <c r="Z30" s="11">
        <v>2</v>
      </c>
      <c r="AA30" s="11">
        <v>10</v>
      </c>
      <c r="AB30" s="11">
        <v>439</v>
      </c>
      <c r="AC30" s="8">
        <v>0.32600000000000001</v>
      </c>
      <c r="AD30" s="11">
        <v>2</v>
      </c>
      <c r="AE30" s="11">
        <v>6</v>
      </c>
      <c r="AF30" s="11">
        <v>0</v>
      </c>
      <c r="AG30" s="11">
        <v>2</v>
      </c>
      <c r="AH30" s="11">
        <v>5</v>
      </c>
      <c r="AI30" s="10">
        <f>X30/W30</f>
        <v>2.2380952380952381</v>
      </c>
    </row>
    <row r="31" spans="1:35">
      <c r="A31" s="6">
        <f t="shared" si="0"/>
        <v>30</v>
      </c>
      <c r="B31" s="1" t="s">
        <v>105</v>
      </c>
      <c r="C31" s="1" t="s">
        <v>106</v>
      </c>
      <c r="D31" s="2" t="s">
        <v>2</v>
      </c>
      <c r="E31" s="1" t="s">
        <v>45</v>
      </c>
      <c r="F31" s="1" t="s">
        <v>30</v>
      </c>
      <c r="G31" s="1" t="s">
        <v>107</v>
      </c>
      <c r="H31" s="6" t="s">
        <v>104</v>
      </c>
      <c r="I31" s="1" t="s">
        <v>22</v>
      </c>
      <c r="J31" s="10">
        <v>11.38</v>
      </c>
      <c r="K31" s="10">
        <v>2.25</v>
      </c>
      <c r="L31" s="11">
        <v>0</v>
      </c>
      <c r="M31" s="11">
        <v>2</v>
      </c>
      <c r="N31" s="11">
        <v>7</v>
      </c>
      <c r="O31" s="11">
        <v>3</v>
      </c>
      <c r="P31" s="11">
        <v>0</v>
      </c>
      <c r="Q31" s="13" t="s">
        <v>249</v>
      </c>
      <c r="R31" s="11">
        <v>1</v>
      </c>
      <c r="S31" s="9">
        <v>8</v>
      </c>
      <c r="T31" s="11">
        <v>13</v>
      </c>
      <c r="U31" s="11">
        <v>15</v>
      </c>
      <c r="V31" s="11">
        <v>13</v>
      </c>
      <c r="W31" s="11">
        <v>5</v>
      </c>
      <c r="X31" s="11">
        <v>3</v>
      </c>
      <c r="Y31" s="11">
        <v>2</v>
      </c>
      <c r="Z31" s="11">
        <v>0</v>
      </c>
      <c r="AA31" s="11">
        <v>0</v>
      </c>
      <c r="AB31" s="11">
        <v>38</v>
      </c>
      <c r="AC31" s="8">
        <v>0.34200000000000003</v>
      </c>
      <c r="AD31" s="11">
        <v>1</v>
      </c>
      <c r="AE31" s="11">
        <v>6</v>
      </c>
      <c r="AF31" s="11">
        <v>0</v>
      </c>
      <c r="AG31" s="11">
        <v>1</v>
      </c>
      <c r="AH31" s="11">
        <v>0</v>
      </c>
      <c r="AI31" s="10">
        <f>X31/W31</f>
        <v>0.6</v>
      </c>
    </row>
    <row r="32" spans="1:35">
      <c r="A32" s="6">
        <f t="shared" si="0"/>
        <v>31</v>
      </c>
      <c r="B32" s="1" t="s">
        <v>67</v>
      </c>
      <c r="C32" s="1" t="s">
        <v>68</v>
      </c>
      <c r="D32" s="2" t="s">
        <v>2</v>
      </c>
      <c r="E32" s="1" t="s">
        <v>45</v>
      </c>
      <c r="F32" s="1" t="s">
        <v>10</v>
      </c>
      <c r="G32" s="1" t="s">
        <v>69</v>
      </c>
      <c r="H32" s="1" t="s">
        <v>59</v>
      </c>
      <c r="I32" s="1" t="s">
        <v>60</v>
      </c>
      <c r="J32" s="10">
        <v>1.95</v>
      </c>
      <c r="K32" s="10">
        <v>1.42</v>
      </c>
      <c r="L32" s="11">
        <v>9</v>
      </c>
      <c r="M32" s="11">
        <v>10</v>
      </c>
      <c r="N32" s="11">
        <v>26</v>
      </c>
      <c r="O32" s="11">
        <v>17</v>
      </c>
      <c r="P32" s="11">
        <v>9</v>
      </c>
      <c r="Q32" s="13" t="s">
        <v>254</v>
      </c>
      <c r="R32" s="11">
        <v>1</v>
      </c>
      <c r="S32" s="9">
        <v>122</v>
      </c>
      <c r="T32" s="11">
        <v>114</v>
      </c>
      <c r="U32" s="11">
        <v>49</v>
      </c>
      <c r="V32" s="11">
        <v>34</v>
      </c>
      <c r="W32" s="11">
        <v>59</v>
      </c>
      <c r="X32" s="11">
        <v>112</v>
      </c>
      <c r="Y32" s="11">
        <v>14</v>
      </c>
      <c r="Z32" s="11">
        <v>0</v>
      </c>
      <c r="AA32" s="11">
        <v>4</v>
      </c>
      <c r="AB32" s="11">
        <v>471</v>
      </c>
      <c r="AC32" s="8">
        <v>0.24199999999999999</v>
      </c>
      <c r="AD32" s="11">
        <v>14</v>
      </c>
      <c r="AE32" s="11">
        <v>4</v>
      </c>
      <c r="AF32" s="11">
        <v>0</v>
      </c>
      <c r="AG32" s="11">
        <v>0</v>
      </c>
      <c r="AH32" s="11">
        <v>6</v>
      </c>
      <c r="AI32" s="10">
        <f>X32/W32</f>
        <v>1.8983050847457628</v>
      </c>
    </row>
    <row r="33" spans="1:35">
      <c r="A33" s="6">
        <f t="shared" si="0"/>
        <v>32</v>
      </c>
      <c r="B33" s="1" t="s">
        <v>28</v>
      </c>
      <c r="C33" s="1" t="s">
        <v>29</v>
      </c>
      <c r="D33" s="2" t="s">
        <v>2</v>
      </c>
      <c r="E33" s="1" t="s">
        <v>3</v>
      </c>
      <c r="F33" s="1" t="s">
        <v>30</v>
      </c>
      <c r="G33" s="1" t="s">
        <v>31</v>
      </c>
      <c r="H33" s="1" t="s">
        <v>32</v>
      </c>
      <c r="I33" s="1" t="s">
        <v>22</v>
      </c>
      <c r="J33" s="10">
        <v>3.63</v>
      </c>
      <c r="K33" s="10">
        <v>1.56</v>
      </c>
      <c r="L33" s="11">
        <v>2</v>
      </c>
      <c r="M33" s="11">
        <v>0</v>
      </c>
      <c r="N33" s="11">
        <v>7</v>
      </c>
      <c r="O33" s="11">
        <v>1</v>
      </c>
      <c r="P33" s="11">
        <v>1</v>
      </c>
      <c r="Q33" s="13" t="s">
        <v>253</v>
      </c>
      <c r="R33" s="11">
        <v>1</v>
      </c>
      <c r="S33" s="9">
        <v>17.100000000000001</v>
      </c>
      <c r="T33" s="11">
        <v>20</v>
      </c>
      <c r="U33" s="11">
        <v>10</v>
      </c>
      <c r="V33" s="11">
        <v>9</v>
      </c>
      <c r="W33" s="11">
        <v>7</v>
      </c>
      <c r="X33" s="11">
        <v>15</v>
      </c>
      <c r="Y33" s="11">
        <v>3</v>
      </c>
      <c r="Z33" s="11">
        <v>0</v>
      </c>
      <c r="AA33" s="11">
        <v>1</v>
      </c>
      <c r="AB33" s="11">
        <v>70</v>
      </c>
      <c r="AC33" s="8">
        <v>0.28599999999999998</v>
      </c>
      <c r="AD33" s="11">
        <v>1</v>
      </c>
      <c r="AE33" s="11">
        <v>1</v>
      </c>
      <c r="AF33" s="11">
        <v>0</v>
      </c>
      <c r="AG33" s="11">
        <v>0</v>
      </c>
      <c r="AH33" s="11">
        <v>1</v>
      </c>
      <c r="AI33" s="10">
        <f>X33/W33</f>
        <v>2.1428571428571428</v>
      </c>
    </row>
    <row r="34" spans="1:35">
      <c r="A34" s="6">
        <f t="shared" si="0"/>
        <v>33</v>
      </c>
      <c r="B34" s="1" t="s">
        <v>76</v>
      </c>
      <c r="C34" s="1" t="s">
        <v>77</v>
      </c>
      <c r="D34" s="2" t="s">
        <v>2</v>
      </c>
      <c r="E34" s="1" t="s">
        <v>45</v>
      </c>
      <c r="F34" s="1" t="s">
        <v>19</v>
      </c>
      <c r="G34" s="1" t="s">
        <v>78</v>
      </c>
      <c r="H34" s="1" t="s">
        <v>79</v>
      </c>
      <c r="I34" s="1" t="s">
        <v>80</v>
      </c>
      <c r="J34" s="10">
        <v>5.92</v>
      </c>
      <c r="K34" s="10">
        <v>2.31</v>
      </c>
      <c r="L34" s="11">
        <v>1</v>
      </c>
      <c r="M34" s="11">
        <v>0</v>
      </c>
      <c r="N34" s="11">
        <v>16</v>
      </c>
      <c r="O34" s="11">
        <v>1</v>
      </c>
      <c r="P34" s="11">
        <v>0</v>
      </c>
      <c r="Q34" s="13" t="s">
        <v>249</v>
      </c>
      <c r="R34" s="11">
        <v>0</v>
      </c>
      <c r="S34" s="9">
        <v>26</v>
      </c>
      <c r="T34" s="11">
        <v>41</v>
      </c>
      <c r="U34" s="11">
        <v>27</v>
      </c>
      <c r="V34" s="11">
        <v>22</v>
      </c>
      <c r="W34" s="11">
        <v>19</v>
      </c>
      <c r="X34" s="11">
        <v>3</v>
      </c>
      <c r="Y34" s="11">
        <v>8</v>
      </c>
      <c r="Z34" s="11">
        <v>2</v>
      </c>
      <c r="AA34" s="11">
        <v>1</v>
      </c>
      <c r="AB34" s="11">
        <v>113</v>
      </c>
      <c r="AC34" s="8">
        <v>0.36299999999999999</v>
      </c>
      <c r="AD34" s="11">
        <v>2</v>
      </c>
      <c r="AE34" s="11">
        <v>0</v>
      </c>
      <c r="AF34" s="11">
        <v>0</v>
      </c>
      <c r="AG34" s="11">
        <v>3</v>
      </c>
      <c r="AH34" s="11">
        <v>1</v>
      </c>
      <c r="AI34" s="10">
        <f>X34/W34</f>
        <v>0.15789473684210525</v>
      </c>
    </row>
    <row r="35" spans="1:35">
      <c r="A35" s="6">
        <f t="shared" si="0"/>
        <v>34</v>
      </c>
      <c r="B35" s="1" t="s">
        <v>12</v>
      </c>
      <c r="C35" s="1" t="s">
        <v>13</v>
      </c>
      <c r="D35" s="2" t="s">
        <v>2</v>
      </c>
      <c r="E35" s="1" t="s">
        <v>3</v>
      </c>
      <c r="F35" s="1" t="s">
        <v>4</v>
      </c>
      <c r="G35" s="1" t="s">
        <v>14</v>
      </c>
      <c r="H35" s="1" t="s">
        <v>15</v>
      </c>
      <c r="I35" s="1" t="s">
        <v>16</v>
      </c>
      <c r="J35" s="10">
        <v>9.8000000000000007</v>
      </c>
      <c r="K35" s="10">
        <v>3.2</v>
      </c>
      <c r="L35" s="11">
        <v>0</v>
      </c>
      <c r="M35" s="11">
        <v>0</v>
      </c>
      <c r="N35" s="11">
        <v>8</v>
      </c>
      <c r="O35" s="11">
        <v>0</v>
      </c>
      <c r="P35" s="11">
        <v>0</v>
      </c>
      <c r="Q35" s="13" t="s">
        <v>249</v>
      </c>
      <c r="R35" s="11">
        <v>0</v>
      </c>
      <c r="S35" s="9">
        <v>10</v>
      </c>
      <c r="T35" s="11">
        <v>19</v>
      </c>
      <c r="U35" s="11">
        <v>14</v>
      </c>
      <c r="V35" s="11">
        <v>14</v>
      </c>
      <c r="W35" s="11">
        <v>13</v>
      </c>
      <c r="X35" s="11">
        <v>1</v>
      </c>
      <c r="Y35" s="11">
        <v>3</v>
      </c>
      <c r="Z35" s="11">
        <v>0</v>
      </c>
      <c r="AA35" s="11">
        <v>2</v>
      </c>
      <c r="AB35" s="11">
        <v>48</v>
      </c>
      <c r="AC35" s="8">
        <v>0.39600000000000002</v>
      </c>
      <c r="AD35" s="11">
        <v>2</v>
      </c>
      <c r="AE35" s="11">
        <v>1</v>
      </c>
      <c r="AF35" s="11">
        <v>0</v>
      </c>
      <c r="AG35" s="11">
        <v>0</v>
      </c>
      <c r="AH35" s="11">
        <v>1</v>
      </c>
      <c r="AI35" s="10">
        <f>X35/W35</f>
        <v>7.6923076923076927E-2</v>
      </c>
    </row>
    <row r="36" spans="1:35">
      <c r="A36" s="6">
        <f t="shared" si="0"/>
        <v>35</v>
      </c>
      <c r="B36" s="1" t="s">
        <v>81</v>
      </c>
      <c r="C36" s="1" t="s">
        <v>187</v>
      </c>
      <c r="D36" s="2" t="s">
        <v>2</v>
      </c>
      <c r="E36" s="1" t="s">
        <v>45</v>
      </c>
      <c r="F36" s="1" t="s">
        <v>4</v>
      </c>
      <c r="G36" s="1" t="s">
        <v>188</v>
      </c>
      <c r="H36" s="1" t="s">
        <v>186</v>
      </c>
      <c r="I36" s="1" t="s">
        <v>22</v>
      </c>
      <c r="J36" s="10">
        <v>0</v>
      </c>
      <c r="K36" s="10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3" t="s">
        <v>249</v>
      </c>
      <c r="R36" s="11">
        <v>0</v>
      </c>
      <c r="S36" s="9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8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0"/>
    </row>
    <row r="37" spans="1:35">
      <c r="A37" s="6">
        <f t="shared" si="0"/>
        <v>36</v>
      </c>
      <c r="B37" s="1" t="s">
        <v>150</v>
      </c>
      <c r="C37" s="1" t="s">
        <v>151</v>
      </c>
      <c r="D37" s="2" t="s">
        <v>2</v>
      </c>
      <c r="E37" s="1" t="s">
        <v>45</v>
      </c>
      <c r="F37" s="1" t="s">
        <v>152</v>
      </c>
      <c r="G37" s="1" t="s">
        <v>153</v>
      </c>
      <c r="H37" s="1" t="s">
        <v>154</v>
      </c>
      <c r="I37" s="1" t="s">
        <v>60</v>
      </c>
      <c r="J37" s="10">
        <v>0</v>
      </c>
      <c r="K37" s="10">
        <v>2</v>
      </c>
      <c r="L37" s="11">
        <v>0</v>
      </c>
      <c r="M37" s="11">
        <v>0</v>
      </c>
      <c r="N37" s="11">
        <v>1</v>
      </c>
      <c r="O37" s="11">
        <v>0</v>
      </c>
      <c r="P37" s="11">
        <v>0</v>
      </c>
      <c r="Q37" s="13" t="s">
        <v>249</v>
      </c>
      <c r="R37" s="11">
        <v>0</v>
      </c>
      <c r="S37" s="9">
        <v>1</v>
      </c>
      <c r="T37" s="11">
        <v>0</v>
      </c>
      <c r="U37" s="11">
        <v>0</v>
      </c>
      <c r="V37" s="11">
        <v>0</v>
      </c>
      <c r="W37" s="11">
        <v>2</v>
      </c>
      <c r="X37" s="11">
        <v>2</v>
      </c>
      <c r="Y37" s="11">
        <v>0</v>
      </c>
      <c r="Z37" s="11">
        <v>0</v>
      </c>
      <c r="AA37" s="11">
        <v>0</v>
      </c>
      <c r="AB37" s="11">
        <v>3</v>
      </c>
      <c r="AC37" s="8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0">
        <f>X37/W37</f>
        <v>1</v>
      </c>
    </row>
    <row r="38" spans="1:35">
      <c r="A38" s="6">
        <f t="shared" si="0"/>
        <v>37</v>
      </c>
      <c r="B38" s="1" t="s">
        <v>18</v>
      </c>
      <c r="C38" s="1" t="s">
        <v>114</v>
      </c>
      <c r="D38" s="2" t="s">
        <v>2</v>
      </c>
      <c r="E38" s="1" t="s">
        <v>45</v>
      </c>
      <c r="F38" s="1" t="s">
        <v>30</v>
      </c>
      <c r="G38" s="1" t="s">
        <v>115</v>
      </c>
      <c r="H38" s="1" t="s">
        <v>116</v>
      </c>
      <c r="I38" s="1" t="s">
        <v>60</v>
      </c>
      <c r="J38" s="10">
        <v>3.41</v>
      </c>
      <c r="K38" s="10">
        <v>1.8</v>
      </c>
      <c r="L38" s="11">
        <v>1</v>
      </c>
      <c r="M38" s="11">
        <v>0</v>
      </c>
      <c r="N38" s="11">
        <v>16</v>
      </c>
      <c r="O38" s="11">
        <v>1</v>
      </c>
      <c r="P38" s="11">
        <v>0</v>
      </c>
      <c r="Q38" s="13" t="s">
        <v>249</v>
      </c>
      <c r="R38" s="11">
        <v>2</v>
      </c>
      <c r="S38" s="9">
        <v>26.2</v>
      </c>
      <c r="T38" s="11">
        <v>34</v>
      </c>
      <c r="U38" s="11">
        <v>13</v>
      </c>
      <c r="V38" s="11">
        <v>13</v>
      </c>
      <c r="W38" s="11">
        <v>14</v>
      </c>
      <c r="X38" s="11">
        <v>18</v>
      </c>
      <c r="Y38" s="11">
        <v>5</v>
      </c>
      <c r="Z38" s="11">
        <v>1</v>
      </c>
      <c r="AA38" s="11">
        <v>1</v>
      </c>
      <c r="AB38" s="11">
        <v>111</v>
      </c>
      <c r="AC38" s="8">
        <v>0.30599999999999999</v>
      </c>
      <c r="AD38" s="11">
        <v>3</v>
      </c>
      <c r="AE38" s="11">
        <v>5</v>
      </c>
      <c r="AF38" s="11">
        <v>0</v>
      </c>
      <c r="AG38" s="11">
        <v>0</v>
      </c>
      <c r="AH38" s="11">
        <v>1</v>
      </c>
      <c r="AI38" s="10">
        <f>X38/W38</f>
        <v>1.2857142857142858</v>
      </c>
    </row>
    <row r="39" spans="1:35">
      <c r="A39" s="6">
        <f t="shared" si="0"/>
        <v>38</v>
      </c>
      <c r="B39" s="1" t="s">
        <v>191</v>
      </c>
      <c r="C39" s="1" t="s">
        <v>192</v>
      </c>
      <c r="D39" s="2" t="s">
        <v>2</v>
      </c>
      <c r="E39" s="1" t="s">
        <v>45</v>
      </c>
      <c r="F39" s="1" t="s">
        <v>19</v>
      </c>
      <c r="G39" s="1" t="s">
        <v>193</v>
      </c>
      <c r="H39" s="1" t="s">
        <v>186</v>
      </c>
      <c r="I39" s="1" t="s">
        <v>22</v>
      </c>
      <c r="J39" s="10">
        <v>6.13</v>
      </c>
      <c r="K39" s="10">
        <v>1.63</v>
      </c>
      <c r="L39" s="11">
        <v>0</v>
      </c>
      <c r="M39" s="11">
        <v>1</v>
      </c>
      <c r="N39" s="11">
        <v>5</v>
      </c>
      <c r="O39" s="11">
        <v>2</v>
      </c>
      <c r="P39" s="11">
        <v>0</v>
      </c>
      <c r="Q39" s="13" t="s">
        <v>249</v>
      </c>
      <c r="R39" s="11">
        <v>0</v>
      </c>
      <c r="S39" s="9">
        <v>8</v>
      </c>
      <c r="T39" s="11">
        <v>11</v>
      </c>
      <c r="U39" s="11">
        <v>8</v>
      </c>
      <c r="V39" s="11">
        <v>7</v>
      </c>
      <c r="W39" s="11">
        <v>2</v>
      </c>
      <c r="X39" s="11">
        <v>2</v>
      </c>
      <c r="Y39" s="11">
        <v>4</v>
      </c>
      <c r="Z39" s="11">
        <v>0</v>
      </c>
      <c r="AA39" s="11">
        <v>0</v>
      </c>
      <c r="AB39" s="11">
        <v>36</v>
      </c>
      <c r="AC39" s="8">
        <v>0.30599999999999999</v>
      </c>
      <c r="AD39" s="11">
        <v>1</v>
      </c>
      <c r="AE39" s="11">
        <v>0</v>
      </c>
      <c r="AF39" s="11">
        <v>0</v>
      </c>
      <c r="AG39" s="11">
        <v>0</v>
      </c>
      <c r="AH39" s="11">
        <v>0</v>
      </c>
      <c r="AI39" s="10">
        <f>X39/W39</f>
        <v>1</v>
      </c>
    </row>
    <row r="40" spans="1:35">
      <c r="A40" s="6">
        <f t="shared" si="0"/>
        <v>39</v>
      </c>
      <c r="B40" s="1" t="s">
        <v>171</v>
      </c>
      <c r="C40" s="1" t="s">
        <v>172</v>
      </c>
      <c r="D40" s="2" t="s">
        <v>2</v>
      </c>
      <c r="E40" s="1" t="s">
        <v>45</v>
      </c>
      <c r="F40" s="1" t="s">
        <v>4</v>
      </c>
      <c r="G40" s="1" t="s">
        <v>173</v>
      </c>
      <c r="H40" s="1" t="s">
        <v>170</v>
      </c>
      <c r="I40" s="1" t="s">
        <v>22</v>
      </c>
      <c r="J40" s="10">
        <v>4.7300000000000004</v>
      </c>
      <c r="K40" s="10">
        <v>1.64</v>
      </c>
      <c r="L40" s="11">
        <v>8</v>
      </c>
      <c r="M40" s="11">
        <v>6</v>
      </c>
      <c r="N40" s="11">
        <v>25</v>
      </c>
      <c r="O40" s="11">
        <v>16</v>
      </c>
      <c r="P40" s="11">
        <v>1</v>
      </c>
      <c r="Q40" s="13" t="s">
        <v>249</v>
      </c>
      <c r="R40" s="11">
        <v>2</v>
      </c>
      <c r="S40" s="9">
        <v>87.1</v>
      </c>
      <c r="T40" s="11">
        <v>114</v>
      </c>
      <c r="U40" s="11">
        <v>66</v>
      </c>
      <c r="V40" s="11">
        <v>59</v>
      </c>
      <c r="W40" s="11">
        <v>29</v>
      </c>
      <c r="X40" s="11">
        <v>44</v>
      </c>
      <c r="Y40" s="11">
        <v>18</v>
      </c>
      <c r="Z40" s="11">
        <v>2</v>
      </c>
      <c r="AA40" s="11">
        <v>5</v>
      </c>
      <c r="AB40" s="11">
        <v>361</v>
      </c>
      <c r="AC40" s="8">
        <v>0.316</v>
      </c>
      <c r="AD40" s="11">
        <v>2</v>
      </c>
      <c r="AE40" s="11">
        <v>8</v>
      </c>
      <c r="AF40" s="11">
        <v>0</v>
      </c>
      <c r="AG40" s="11">
        <v>3</v>
      </c>
      <c r="AH40" s="11">
        <v>10</v>
      </c>
      <c r="AI40" s="10">
        <f>X40/W40</f>
        <v>1.5172413793103448</v>
      </c>
    </row>
    <row r="41" spans="1:35">
      <c r="A41" s="6">
        <f t="shared" si="0"/>
        <v>40</v>
      </c>
      <c r="B41" s="1" t="s">
        <v>111</v>
      </c>
      <c r="C41" s="1" t="s">
        <v>112</v>
      </c>
      <c r="D41" s="2" t="s">
        <v>2</v>
      </c>
      <c r="E41" s="1" t="s">
        <v>45</v>
      </c>
      <c r="F41" s="1" t="s">
        <v>10</v>
      </c>
      <c r="G41" s="1" t="s">
        <v>113</v>
      </c>
      <c r="H41" s="1" t="s">
        <v>104</v>
      </c>
      <c r="I41" s="1" t="s">
        <v>22</v>
      </c>
      <c r="J41" s="10">
        <v>2.8</v>
      </c>
      <c r="K41" s="10">
        <v>1.3</v>
      </c>
      <c r="L41" s="11">
        <v>0</v>
      </c>
      <c r="M41" s="11">
        <v>0</v>
      </c>
      <c r="N41" s="11">
        <v>4</v>
      </c>
      <c r="O41" s="11">
        <v>0</v>
      </c>
      <c r="P41" s="11">
        <v>0</v>
      </c>
      <c r="Q41" s="13" t="s">
        <v>249</v>
      </c>
      <c r="R41" s="11">
        <v>1</v>
      </c>
      <c r="S41" s="9">
        <v>10</v>
      </c>
      <c r="T41" s="11">
        <v>11</v>
      </c>
      <c r="U41" s="11">
        <v>6</v>
      </c>
      <c r="V41" s="11">
        <v>4</v>
      </c>
      <c r="W41" s="11">
        <v>2</v>
      </c>
      <c r="X41" s="11">
        <v>5</v>
      </c>
      <c r="Y41" s="11">
        <v>1</v>
      </c>
      <c r="Z41" s="11">
        <v>1</v>
      </c>
      <c r="AA41" s="11">
        <v>0</v>
      </c>
      <c r="AB41" s="11">
        <v>42</v>
      </c>
      <c r="AC41" s="8">
        <v>0.26200000000000001</v>
      </c>
      <c r="AD41" s="11">
        <v>1</v>
      </c>
      <c r="AE41" s="11">
        <v>0</v>
      </c>
      <c r="AF41" s="11">
        <v>0</v>
      </c>
      <c r="AG41" s="11">
        <v>0</v>
      </c>
      <c r="AH41" s="11">
        <v>0</v>
      </c>
      <c r="AI41" s="10">
        <f>X41/W41</f>
        <v>2.5</v>
      </c>
    </row>
    <row r="42" spans="1:35">
      <c r="A42" s="6">
        <f t="shared" si="0"/>
        <v>41</v>
      </c>
      <c r="B42" s="1" t="s">
        <v>141</v>
      </c>
      <c r="C42" s="1" t="s">
        <v>142</v>
      </c>
      <c r="D42" s="2" t="s">
        <v>2</v>
      </c>
      <c r="E42" s="1" t="s">
        <v>45</v>
      </c>
      <c r="F42" s="1" t="s">
        <v>10</v>
      </c>
      <c r="G42" s="1" t="s">
        <v>113</v>
      </c>
      <c r="H42" s="1" t="s">
        <v>143</v>
      </c>
      <c r="I42" s="1" t="s">
        <v>22</v>
      </c>
      <c r="J42" s="10">
        <v>0</v>
      </c>
      <c r="K42" s="10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3" t="s">
        <v>249</v>
      </c>
      <c r="R42" s="11">
        <v>0</v>
      </c>
      <c r="S42" s="9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8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0"/>
    </row>
    <row r="43" spans="1:35">
      <c r="A43" s="6">
        <f t="shared" si="0"/>
        <v>42</v>
      </c>
      <c r="B43" s="1" t="s">
        <v>51</v>
      </c>
      <c r="C43" s="1" t="s">
        <v>52</v>
      </c>
      <c r="D43" s="2" t="s">
        <v>2</v>
      </c>
      <c r="E43" s="1" t="s">
        <v>45</v>
      </c>
      <c r="F43" s="1" t="s">
        <v>4</v>
      </c>
      <c r="G43" s="1" t="s">
        <v>53</v>
      </c>
      <c r="H43" s="1" t="s">
        <v>54</v>
      </c>
      <c r="I43" s="1" t="s">
        <v>55</v>
      </c>
      <c r="J43" s="10">
        <v>0</v>
      </c>
      <c r="K43" s="10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3" t="s">
        <v>249</v>
      </c>
      <c r="R43" s="11">
        <v>0</v>
      </c>
      <c r="S43" s="9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8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0"/>
    </row>
    <row r="44" spans="1:35">
      <c r="A44" s="6">
        <f t="shared" si="0"/>
        <v>43</v>
      </c>
      <c r="B44" s="1" t="s">
        <v>202</v>
      </c>
      <c r="C44" s="1" t="s">
        <v>203</v>
      </c>
      <c r="D44" s="2" t="s">
        <v>2</v>
      </c>
      <c r="E44" s="1" t="s">
        <v>196</v>
      </c>
      <c r="F44" s="1" t="s">
        <v>4</v>
      </c>
      <c r="G44" s="1" t="s">
        <v>204</v>
      </c>
      <c r="H44" s="1" t="s">
        <v>21</v>
      </c>
      <c r="I44" s="1" t="s">
        <v>22</v>
      </c>
      <c r="J44" s="10">
        <v>3.46</v>
      </c>
      <c r="K44" s="10">
        <v>1.67</v>
      </c>
      <c r="L44" s="11">
        <v>0</v>
      </c>
      <c r="M44" s="11">
        <v>1</v>
      </c>
      <c r="N44" s="11">
        <v>10</v>
      </c>
      <c r="O44" s="11">
        <v>2</v>
      </c>
      <c r="P44" s="11">
        <v>1</v>
      </c>
      <c r="Q44" s="13" t="s">
        <v>249</v>
      </c>
      <c r="R44" s="11">
        <v>0</v>
      </c>
      <c r="S44" s="9">
        <v>26.1</v>
      </c>
      <c r="T44" s="11">
        <v>25</v>
      </c>
      <c r="U44" s="11">
        <v>16</v>
      </c>
      <c r="V44" s="11">
        <v>13</v>
      </c>
      <c r="W44" s="11">
        <v>19</v>
      </c>
      <c r="X44" s="11">
        <v>26</v>
      </c>
      <c r="Y44" s="11">
        <v>8</v>
      </c>
      <c r="Z44" s="11">
        <v>2</v>
      </c>
      <c r="AA44" s="11">
        <v>0</v>
      </c>
      <c r="AB44" s="11">
        <v>105</v>
      </c>
      <c r="AC44" s="8">
        <v>0.23799999999999999</v>
      </c>
      <c r="AD44" s="11">
        <v>5</v>
      </c>
      <c r="AE44" s="11">
        <v>3</v>
      </c>
      <c r="AF44" s="11">
        <v>0</v>
      </c>
      <c r="AG44" s="11">
        <v>1</v>
      </c>
      <c r="AH44" s="11">
        <v>2</v>
      </c>
      <c r="AI44" s="10">
        <f>X44/W44</f>
        <v>1.368421052631579</v>
      </c>
    </row>
    <row r="45" spans="1:35">
      <c r="A45" s="6">
        <f t="shared" si="0"/>
        <v>44</v>
      </c>
      <c r="B45" s="1" t="s">
        <v>134</v>
      </c>
      <c r="C45" s="1" t="s">
        <v>135</v>
      </c>
      <c r="D45" s="2" t="s">
        <v>2</v>
      </c>
      <c r="E45" s="1" t="s">
        <v>45</v>
      </c>
      <c r="F45" s="1" t="s">
        <v>19</v>
      </c>
      <c r="G45" s="1" t="s">
        <v>136</v>
      </c>
      <c r="H45" s="1" t="s">
        <v>133</v>
      </c>
      <c r="I45" s="1" t="s">
        <v>60</v>
      </c>
      <c r="J45" s="10">
        <v>4.9400000000000004</v>
      </c>
      <c r="K45" s="10">
        <v>1.5</v>
      </c>
      <c r="L45" s="11">
        <v>5</v>
      </c>
      <c r="M45" s="11">
        <v>1</v>
      </c>
      <c r="N45" s="11">
        <v>17</v>
      </c>
      <c r="O45" s="11">
        <v>3</v>
      </c>
      <c r="P45" s="11">
        <v>1</v>
      </c>
      <c r="Q45" s="13" t="s">
        <v>253</v>
      </c>
      <c r="R45" s="11">
        <v>0</v>
      </c>
      <c r="S45" s="9">
        <v>34</v>
      </c>
      <c r="T45" s="11">
        <v>41</v>
      </c>
      <c r="U45" s="11">
        <v>24</v>
      </c>
      <c r="V45" s="11">
        <v>24</v>
      </c>
      <c r="W45" s="11">
        <v>10</v>
      </c>
      <c r="X45" s="11">
        <v>30</v>
      </c>
      <c r="Y45" s="11">
        <v>9</v>
      </c>
      <c r="Z45" s="11">
        <v>3</v>
      </c>
      <c r="AA45" s="11">
        <v>2</v>
      </c>
      <c r="AB45" s="11">
        <v>136</v>
      </c>
      <c r="AC45" s="8">
        <v>0.30099999999999999</v>
      </c>
      <c r="AD45" s="11">
        <v>3</v>
      </c>
      <c r="AE45" s="11">
        <v>3</v>
      </c>
      <c r="AF45" s="11">
        <v>0</v>
      </c>
      <c r="AG45" s="11">
        <v>2</v>
      </c>
      <c r="AH45" s="11">
        <v>4</v>
      </c>
      <c r="AI45" s="10">
        <f>X45/W45</f>
        <v>3</v>
      </c>
    </row>
    <row r="46" spans="1:35">
      <c r="A46" s="6">
        <f t="shared" si="0"/>
        <v>45</v>
      </c>
      <c r="B46" s="1" t="s">
        <v>81</v>
      </c>
      <c r="C46" s="1" t="s">
        <v>189</v>
      </c>
      <c r="D46" s="2" t="s">
        <v>2</v>
      </c>
      <c r="E46" s="1" t="s">
        <v>45</v>
      </c>
      <c r="F46" s="1" t="s">
        <v>30</v>
      </c>
      <c r="G46" s="1" t="s">
        <v>190</v>
      </c>
      <c r="H46" s="1" t="s">
        <v>186</v>
      </c>
      <c r="I46" s="1" t="s">
        <v>22</v>
      </c>
      <c r="J46" s="10">
        <v>0</v>
      </c>
      <c r="K46" s="10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3" t="s">
        <v>249</v>
      </c>
      <c r="R46" s="11">
        <v>0</v>
      </c>
      <c r="S46" s="9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8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0"/>
    </row>
    <row r="47" spans="1:35">
      <c r="A47" s="6">
        <f t="shared" si="0"/>
        <v>46</v>
      </c>
      <c r="B47" s="1" t="s">
        <v>120</v>
      </c>
      <c r="C47" s="1" t="s">
        <v>121</v>
      </c>
      <c r="D47" s="2" t="s">
        <v>2</v>
      </c>
      <c r="E47" s="1" t="s">
        <v>45</v>
      </c>
      <c r="F47" s="1" t="s">
        <v>4</v>
      </c>
      <c r="G47" s="1" t="s">
        <v>122</v>
      </c>
      <c r="H47" s="1" t="s">
        <v>116</v>
      </c>
      <c r="I47" s="1" t="s">
        <v>60</v>
      </c>
      <c r="J47" s="10">
        <v>2.63</v>
      </c>
      <c r="K47" s="10">
        <v>1.38</v>
      </c>
      <c r="L47" s="11">
        <v>7</v>
      </c>
      <c r="M47" s="11">
        <v>8</v>
      </c>
      <c r="N47" s="11">
        <v>21</v>
      </c>
      <c r="O47" s="11">
        <v>12</v>
      </c>
      <c r="P47" s="11">
        <v>5</v>
      </c>
      <c r="Q47" s="13" t="s">
        <v>250</v>
      </c>
      <c r="R47" s="11">
        <v>0</v>
      </c>
      <c r="S47" s="9">
        <v>93</v>
      </c>
      <c r="T47" s="11">
        <v>110</v>
      </c>
      <c r="U47" s="11">
        <v>54</v>
      </c>
      <c r="V47" s="11">
        <v>35</v>
      </c>
      <c r="W47" s="11">
        <v>18</v>
      </c>
      <c r="X47" s="11">
        <v>53</v>
      </c>
      <c r="Y47" s="11">
        <v>13</v>
      </c>
      <c r="Z47" s="11">
        <v>1</v>
      </c>
      <c r="AA47" s="11">
        <v>6</v>
      </c>
      <c r="AB47" s="11">
        <v>392</v>
      </c>
      <c r="AC47" s="8">
        <v>0.28100000000000003</v>
      </c>
      <c r="AD47" s="11">
        <v>5</v>
      </c>
      <c r="AE47" s="11">
        <v>5</v>
      </c>
      <c r="AF47" s="11">
        <v>0</v>
      </c>
      <c r="AG47" s="11">
        <v>2</v>
      </c>
      <c r="AH47" s="11">
        <v>4</v>
      </c>
      <c r="AI47" s="10">
        <f>X47/W47</f>
        <v>2.9444444444444446</v>
      </c>
    </row>
    <row r="48" spans="1:35">
      <c r="A48" s="6">
        <f t="shared" si="0"/>
        <v>47</v>
      </c>
      <c r="B48" s="1" t="s">
        <v>124</v>
      </c>
      <c r="C48" s="1" t="s">
        <v>125</v>
      </c>
      <c r="D48" s="2" t="s">
        <v>2</v>
      </c>
      <c r="E48" s="1" t="s">
        <v>45</v>
      </c>
      <c r="F48" s="1" t="s">
        <v>30</v>
      </c>
      <c r="G48" s="1" t="s">
        <v>126</v>
      </c>
      <c r="H48" s="1" t="s">
        <v>21</v>
      </c>
      <c r="I48" s="1" t="s">
        <v>22</v>
      </c>
      <c r="J48" s="10">
        <v>3.36</v>
      </c>
      <c r="K48" s="10">
        <v>1.46</v>
      </c>
      <c r="L48" s="11">
        <v>17</v>
      </c>
      <c r="M48" s="11">
        <v>12</v>
      </c>
      <c r="N48" s="11">
        <v>30</v>
      </c>
      <c r="O48" s="11">
        <v>27</v>
      </c>
      <c r="P48" s="11">
        <v>22</v>
      </c>
      <c r="Q48" s="13" t="s">
        <v>260</v>
      </c>
      <c r="R48" s="11">
        <v>0</v>
      </c>
      <c r="S48" s="9">
        <v>169</v>
      </c>
      <c r="T48" s="11">
        <v>157</v>
      </c>
      <c r="U48" s="11">
        <v>100</v>
      </c>
      <c r="V48" s="11">
        <v>81</v>
      </c>
      <c r="W48" s="11">
        <v>90</v>
      </c>
      <c r="X48" s="11">
        <v>181</v>
      </c>
      <c r="Y48" s="11">
        <v>32</v>
      </c>
      <c r="Z48" s="11">
        <v>1</v>
      </c>
      <c r="AA48" s="11">
        <v>11</v>
      </c>
      <c r="AB48" s="11">
        <v>650</v>
      </c>
      <c r="AC48" s="8">
        <v>0.24199999999999999</v>
      </c>
      <c r="AD48" s="11">
        <v>18</v>
      </c>
      <c r="AE48" s="11">
        <v>9</v>
      </c>
      <c r="AF48" s="11">
        <v>0</v>
      </c>
      <c r="AG48" s="11">
        <v>4</v>
      </c>
      <c r="AH48" s="11">
        <v>17</v>
      </c>
      <c r="AI48" s="10">
        <f>X48/W48</f>
        <v>2.0111111111111111</v>
      </c>
    </row>
    <row r="49" spans="1:35">
      <c r="A49" s="6">
        <f t="shared" si="0"/>
        <v>48</v>
      </c>
      <c r="B49" s="1" t="s">
        <v>155</v>
      </c>
      <c r="C49" s="1" t="s">
        <v>156</v>
      </c>
      <c r="D49" s="2" t="s">
        <v>2</v>
      </c>
      <c r="E49" s="1" t="s">
        <v>45</v>
      </c>
      <c r="F49" s="1" t="s">
        <v>4</v>
      </c>
      <c r="G49" s="1" t="s">
        <v>157</v>
      </c>
      <c r="H49" s="1" t="s">
        <v>154</v>
      </c>
      <c r="I49" s="1" t="s">
        <v>60</v>
      </c>
      <c r="J49" s="10">
        <v>1.69</v>
      </c>
      <c r="K49" s="10">
        <v>1.28</v>
      </c>
      <c r="L49" s="11">
        <v>7</v>
      </c>
      <c r="M49" s="11">
        <v>2</v>
      </c>
      <c r="N49" s="11">
        <v>20</v>
      </c>
      <c r="O49" s="11">
        <v>2</v>
      </c>
      <c r="P49" s="11">
        <v>1</v>
      </c>
      <c r="Q49" s="13" t="s">
        <v>250</v>
      </c>
      <c r="R49" s="11">
        <v>5</v>
      </c>
      <c r="S49" s="9">
        <v>41.1</v>
      </c>
      <c r="T49" s="11">
        <v>32</v>
      </c>
      <c r="U49" s="11">
        <v>17</v>
      </c>
      <c r="V49" s="11">
        <v>10</v>
      </c>
      <c r="W49" s="11">
        <v>21</v>
      </c>
      <c r="X49" s="11">
        <v>53</v>
      </c>
      <c r="Y49" s="11">
        <v>7</v>
      </c>
      <c r="Z49" s="11">
        <v>0</v>
      </c>
      <c r="AA49" s="11">
        <v>3</v>
      </c>
      <c r="AB49" s="11">
        <v>148</v>
      </c>
      <c r="AC49" s="8">
        <v>0.216</v>
      </c>
      <c r="AD49" s="11">
        <v>6</v>
      </c>
      <c r="AE49" s="11">
        <v>2</v>
      </c>
      <c r="AF49" s="11">
        <v>0</v>
      </c>
      <c r="AG49" s="11">
        <v>2</v>
      </c>
      <c r="AH49" s="11">
        <v>5</v>
      </c>
      <c r="AI49" s="10">
        <f>X49/W49</f>
        <v>2.5238095238095237</v>
      </c>
    </row>
    <row r="50" spans="1:35">
      <c r="A50" s="6">
        <f t="shared" si="0"/>
        <v>49</v>
      </c>
      <c r="B50" s="1" t="s">
        <v>208</v>
      </c>
      <c r="C50" s="1" t="s">
        <v>255</v>
      </c>
      <c r="D50" s="2" t="s">
        <v>2</v>
      </c>
      <c r="E50" s="1" t="s">
        <v>196</v>
      </c>
      <c r="F50" s="1" t="s">
        <v>30</v>
      </c>
      <c r="G50" s="1" t="s">
        <v>63</v>
      </c>
      <c r="H50" s="1" t="s">
        <v>177</v>
      </c>
      <c r="I50" s="1" t="s">
        <v>60</v>
      </c>
      <c r="J50" s="10">
        <v>2.1</v>
      </c>
      <c r="K50" s="10">
        <v>1.08</v>
      </c>
      <c r="L50" s="11">
        <v>17</v>
      </c>
      <c r="M50" s="11">
        <v>7</v>
      </c>
      <c r="N50" s="11">
        <v>31</v>
      </c>
      <c r="O50" s="11">
        <v>21</v>
      </c>
      <c r="P50" s="11">
        <v>10</v>
      </c>
      <c r="Q50" s="13" t="s">
        <v>263</v>
      </c>
      <c r="R50" s="11">
        <v>1</v>
      </c>
      <c r="S50" s="9">
        <v>150</v>
      </c>
      <c r="T50" s="11">
        <v>123</v>
      </c>
      <c r="U50" s="11">
        <v>55</v>
      </c>
      <c r="V50" s="11">
        <v>45</v>
      </c>
      <c r="W50" s="11">
        <v>39</v>
      </c>
      <c r="X50" s="11">
        <v>158</v>
      </c>
      <c r="Y50" s="11">
        <v>26</v>
      </c>
      <c r="Z50" s="11">
        <v>2</v>
      </c>
      <c r="AA50" s="11">
        <v>8</v>
      </c>
      <c r="AB50" s="11">
        <v>563</v>
      </c>
      <c r="AC50" s="8">
        <v>0.218</v>
      </c>
      <c r="AD50" s="11">
        <v>4</v>
      </c>
      <c r="AE50" s="11">
        <v>13</v>
      </c>
      <c r="AF50" s="11">
        <v>0</v>
      </c>
      <c r="AG50" s="11">
        <v>2</v>
      </c>
      <c r="AH50" s="11">
        <v>11</v>
      </c>
      <c r="AI50" s="10">
        <f>X50/W50</f>
        <v>4.0512820512820511</v>
      </c>
    </row>
    <row r="51" spans="1:35">
      <c r="A51" s="6">
        <f t="shared" si="0"/>
        <v>50</v>
      </c>
      <c r="B51" s="1" t="s">
        <v>40</v>
      </c>
      <c r="C51" s="1" t="s">
        <v>61</v>
      </c>
      <c r="D51" s="2" t="s">
        <v>2</v>
      </c>
      <c r="E51" s="1" t="s">
        <v>45</v>
      </c>
      <c r="F51" s="1" t="s">
        <v>62</v>
      </c>
      <c r="G51" s="1" t="s">
        <v>63</v>
      </c>
      <c r="H51" s="1" t="s">
        <v>59</v>
      </c>
      <c r="I51" s="1" t="s">
        <v>60</v>
      </c>
      <c r="J51" s="10">
        <v>2.21</v>
      </c>
      <c r="K51" s="10">
        <v>1.04</v>
      </c>
      <c r="L51" s="11">
        <v>7</v>
      </c>
      <c r="M51" s="11">
        <v>8</v>
      </c>
      <c r="N51" s="11">
        <v>22</v>
      </c>
      <c r="O51" s="11">
        <v>21</v>
      </c>
      <c r="P51" s="11">
        <v>9</v>
      </c>
      <c r="Q51" s="13" t="s">
        <v>251</v>
      </c>
      <c r="R51" s="11">
        <v>1</v>
      </c>
      <c r="S51" s="9">
        <v>107.2</v>
      </c>
      <c r="T51" s="11">
        <v>93</v>
      </c>
      <c r="U51" s="11">
        <v>43</v>
      </c>
      <c r="V51" s="11">
        <v>34</v>
      </c>
      <c r="W51" s="11">
        <v>19</v>
      </c>
      <c r="X51" s="11">
        <v>72</v>
      </c>
      <c r="Y51" s="11">
        <v>26</v>
      </c>
      <c r="Z51" s="11">
        <v>7</v>
      </c>
      <c r="AA51" s="11">
        <v>8</v>
      </c>
      <c r="AB51" s="11">
        <v>409</v>
      </c>
      <c r="AC51" s="8">
        <v>0.22700000000000001</v>
      </c>
      <c r="AD51" s="11">
        <v>2</v>
      </c>
      <c r="AE51" s="11">
        <v>5</v>
      </c>
      <c r="AF51" s="11">
        <v>0</v>
      </c>
      <c r="AG51" s="11">
        <v>2</v>
      </c>
      <c r="AH51" s="11">
        <v>10</v>
      </c>
      <c r="AI51" s="10">
        <f>X51/W51</f>
        <v>3.7894736842105261</v>
      </c>
    </row>
    <row r="52" spans="1:35">
      <c r="A52" s="6">
        <f t="shared" si="0"/>
        <v>51</v>
      </c>
      <c r="B52" s="1" t="s">
        <v>64</v>
      </c>
      <c r="C52" s="1" t="s">
        <v>65</v>
      </c>
      <c r="D52" s="2" t="s">
        <v>2</v>
      </c>
      <c r="E52" s="1" t="s">
        <v>45</v>
      </c>
      <c r="F52" s="1" t="s">
        <v>4</v>
      </c>
      <c r="G52" s="1" t="s">
        <v>66</v>
      </c>
      <c r="H52" s="1" t="s">
        <v>59</v>
      </c>
      <c r="I52" s="1" t="s">
        <v>60</v>
      </c>
      <c r="J52" s="10">
        <v>6.72</v>
      </c>
      <c r="K52" s="10">
        <v>2.76</v>
      </c>
      <c r="L52" s="11">
        <v>0</v>
      </c>
      <c r="M52" s="11">
        <v>1</v>
      </c>
      <c r="N52" s="11">
        <v>4</v>
      </c>
      <c r="O52" s="11">
        <v>1</v>
      </c>
      <c r="P52" s="11">
        <v>0</v>
      </c>
      <c r="Q52" s="13" t="s">
        <v>249</v>
      </c>
      <c r="R52" s="11">
        <v>0</v>
      </c>
      <c r="S52" s="9">
        <v>8.1</v>
      </c>
      <c r="T52" s="11">
        <v>20</v>
      </c>
      <c r="U52" s="11">
        <v>11</v>
      </c>
      <c r="V52" s="11">
        <v>8</v>
      </c>
      <c r="W52" s="11">
        <v>3</v>
      </c>
      <c r="X52" s="11">
        <v>5</v>
      </c>
      <c r="Y52" s="11">
        <v>2</v>
      </c>
      <c r="Z52" s="11">
        <v>0</v>
      </c>
      <c r="AA52" s="11">
        <v>1</v>
      </c>
      <c r="AB52" s="11">
        <v>44</v>
      </c>
      <c r="AC52" s="8">
        <v>0.45500000000000002</v>
      </c>
      <c r="AD52" s="11">
        <v>0</v>
      </c>
      <c r="AE52" s="11">
        <v>0</v>
      </c>
      <c r="AF52" s="11">
        <v>0</v>
      </c>
      <c r="AG52" s="11">
        <v>1</v>
      </c>
      <c r="AH52" s="11">
        <v>1</v>
      </c>
      <c r="AI52" s="10">
        <f>X52/W52</f>
        <v>1.6666666666666667</v>
      </c>
    </row>
    <row r="53" spans="1:35">
      <c r="A53" s="6">
        <f t="shared" si="0"/>
        <v>52</v>
      </c>
      <c r="B53" s="1" t="s">
        <v>33</v>
      </c>
      <c r="C53" s="1" t="s">
        <v>34</v>
      </c>
      <c r="D53" s="2" t="s">
        <v>2</v>
      </c>
      <c r="E53" s="1" t="s">
        <v>3</v>
      </c>
      <c r="F53" s="1" t="s">
        <v>35</v>
      </c>
      <c r="G53" s="1" t="s">
        <v>36</v>
      </c>
      <c r="H53" s="1" t="s">
        <v>37</v>
      </c>
      <c r="I53" s="1" t="s">
        <v>22</v>
      </c>
      <c r="J53" s="10">
        <v>6.81</v>
      </c>
      <c r="K53" s="10">
        <v>2.27</v>
      </c>
      <c r="L53" s="11">
        <v>1</v>
      </c>
      <c r="M53" s="11">
        <v>6</v>
      </c>
      <c r="N53" s="11">
        <v>14</v>
      </c>
      <c r="O53" s="11">
        <v>5</v>
      </c>
      <c r="P53" s="11">
        <v>0</v>
      </c>
      <c r="Q53" s="13" t="s">
        <v>249</v>
      </c>
      <c r="R53" s="11">
        <v>0</v>
      </c>
      <c r="S53" s="9">
        <v>37</v>
      </c>
      <c r="T53" s="11">
        <v>52</v>
      </c>
      <c r="U53" s="11">
        <v>47</v>
      </c>
      <c r="V53" s="11">
        <v>36</v>
      </c>
      <c r="W53" s="11">
        <v>32</v>
      </c>
      <c r="X53" s="11">
        <v>13</v>
      </c>
      <c r="Y53" s="11">
        <v>9</v>
      </c>
      <c r="Z53" s="11">
        <v>0</v>
      </c>
      <c r="AA53" s="11">
        <v>6</v>
      </c>
      <c r="AB53" s="11">
        <v>158</v>
      </c>
      <c r="AC53" s="8">
        <v>0.32900000000000001</v>
      </c>
      <c r="AD53" s="11">
        <v>5</v>
      </c>
      <c r="AE53" s="11">
        <v>4</v>
      </c>
      <c r="AF53" s="11">
        <v>0</v>
      </c>
      <c r="AG53" s="11">
        <v>3</v>
      </c>
      <c r="AH53" s="11">
        <v>4</v>
      </c>
      <c r="AI53" s="10">
        <f>X53/W53</f>
        <v>0.40625</v>
      </c>
    </row>
    <row r="54" spans="1:35">
      <c r="A54" s="6">
        <f t="shared" si="0"/>
        <v>53</v>
      </c>
      <c r="B54" s="1" t="s">
        <v>123</v>
      </c>
      <c r="C54" s="1" t="s">
        <v>118</v>
      </c>
      <c r="D54" s="2" t="s">
        <v>2</v>
      </c>
      <c r="E54" s="1" t="s">
        <v>45</v>
      </c>
      <c r="F54" s="1" t="s">
        <v>10</v>
      </c>
      <c r="G54" s="1" t="s">
        <v>119</v>
      </c>
      <c r="H54" s="1" t="s">
        <v>116</v>
      </c>
      <c r="I54" s="1" t="s">
        <v>60</v>
      </c>
      <c r="J54" s="10">
        <v>4.03</v>
      </c>
      <c r="K54" s="10">
        <v>1.27</v>
      </c>
      <c r="L54" s="11">
        <v>4</v>
      </c>
      <c r="M54" s="11">
        <v>3</v>
      </c>
      <c r="N54" s="11">
        <v>8</v>
      </c>
      <c r="O54" s="11">
        <v>6</v>
      </c>
      <c r="P54" s="11">
        <v>3</v>
      </c>
      <c r="Q54" s="13" t="s">
        <v>251</v>
      </c>
      <c r="R54" s="11">
        <v>1</v>
      </c>
      <c r="S54" s="9">
        <v>24.1</v>
      </c>
      <c r="T54" s="11">
        <v>21</v>
      </c>
      <c r="U54" s="11">
        <v>15</v>
      </c>
      <c r="V54" s="11">
        <v>14</v>
      </c>
      <c r="W54" s="11">
        <v>10</v>
      </c>
      <c r="X54" s="11">
        <v>8</v>
      </c>
      <c r="Y54" s="11">
        <v>2</v>
      </c>
      <c r="Z54" s="11">
        <v>3</v>
      </c>
      <c r="AA54" s="11">
        <v>0</v>
      </c>
      <c r="AB54" s="11">
        <v>91</v>
      </c>
      <c r="AC54" s="8">
        <v>0.23100000000000001</v>
      </c>
      <c r="AD54" s="11">
        <v>2</v>
      </c>
      <c r="AE54" s="11">
        <v>0</v>
      </c>
      <c r="AF54" s="11">
        <v>0</v>
      </c>
      <c r="AG54" s="11">
        <v>2</v>
      </c>
      <c r="AH54" s="11">
        <v>2</v>
      </c>
      <c r="AI54" s="10">
        <f>X54/W54</f>
        <v>0.8</v>
      </c>
    </row>
    <row r="55" spans="1:35">
      <c r="A55" s="6">
        <f t="shared" si="0"/>
        <v>54</v>
      </c>
      <c r="B55" s="1" t="s">
        <v>117</v>
      </c>
      <c r="C55" s="1" t="s">
        <v>118</v>
      </c>
      <c r="D55" s="2" t="s">
        <v>2</v>
      </c>
      <c r="E55" s="1" t="s">
        <v>45</v>
      </c>
      <c r="F55" s="1" t="s">
        <v>4</v>
      </c>
      <c r="G55" s="1" t="s">
        <v>119</v>
      </c>
      <c r="H55" s="1" t="s">
        <v>116</v>
      </c>
      <c r="I55" s="1" t="s">
        <v>60</v>
      </c>
      <c r="J55" s="10">
        <v>4.8</v>
      </c>
      <c r="K55" s="10">
        <v>1.49</v>
      </c>
      <c r="L55" s="11">
        <v>5</v>
      </c>
      <c r="M55" s="11">
        <v>3</v>
      </c>
      <c r="N55" s="11">
        <v>18</v>
      </c>
      <c r="O55" s="11">
        <v>9</v>
      </c>
      <c r="P55" s="11">
        <v>2</v>
      </c>
      <c r="Q55" s="13" t="s">
        <v>249</v>
      </c>
      <c r="R55" s="11">
        <v>2</v>
      </c>
      <c r="S55" s="9">
        <v>65.2</v>
      </c>
      <c r="T55" s="11">
        <v>82</v>
      </c>
      <c r="U55" s="11">
        <v>46</v>
      </c>
      <c r="V55" s="11">
        <v>45</v>
      </c>
      <c r="W55" s="11">
        <v>16</v>
      </c>
      <c r="X55" s="11">
        <v>55</v>
      </c>
      <c r="Y55" s="11">
        <v>11</v>
      </c>
      <c r="Z55" s="11">
        <v>1</v>
      </c>
      <c r="AA55" s="11">
        <v>6</v>
      </c>
      <c r="AB55" s="11">
        <v>276</v>
      </c>
      <c r="AC55" s="8">
        <v>0.29699999999999999</v>
      </c>
      <c r="AD55" s="11">
        <v>2</v>
      </c>
      <c r="AE55" s="11">
        <v>2</v>
      </c>
      <c r="AF55" s="11">
        <v>0</v>
      </c>
      <c r="AG55" s="11">
        <v>2</v>
      </c>
      <c r="AH55" s="11">
        <v>0</v>
      </c>
      <c r="AI55" s="10">
        <f>X55/W55</f>
        <v>3.4375</v>
      </c>
    </row>
    <row r="56" spans="1:35">
      <c r="A56" s="6">
        <f t="shared" si="0"/>
        <v>55</v>
      </c>
      <c r="B56" s="1" t="s">
        <v>108</v>
      </c>
      <c r="C56" s="6" t="s">
        <v>109</v>
      </c>
      <c r="D56" s="2" t="s">
        <v>2</v>
      </c>
      <c r="E56" s="1" t="s">
        <v>45</v>
      </c>
      <c r="F56" s="1" t="s">
        <v>4</v>
      </c>
      <c r="G56" s="1" t="s">
        <v>110</v>
      </c>
      <c r="H56" s="1" t="s">
        <v>104</v>
      </c>
      <c r="I56" s="1" t="s">
        <v>22</v>
      </c>
      <c r="J56" s="10">
        <v>2.9</v>
      </c>
      <c r="K56" s="10">
        <v>1.49</v>
      </c>
      <c r="L56" s="11">
        <v>7</v>
      </c>
      <c r="M56" s="11">
        <v>4</v>
      </c>
      <c r="N56" s="11">
        <v>25</v>
      </c>
      <c r="O56" s="11">
        <v>22</v>
      </c>
      <c r="P56" s="11">
        <v>3</v>
      </c>
      <c r="Q56" s="13" t="s">
        <v>248</v>
      </c>
      <c r="R56" s="11">
        <v>0</v>
      </c>
      <c r="S56" s="9">
        <v>91.2</v>
      </c>
      <c r="T56" s="11">
        <v>108</v>
      </c>
      <c r="U56" s="11">
        <v>56</v>
      </c>
      <c r="V56" s="11">
        <v>38</v>
      </c>
      <c r="W56" s="11">
        <v>29</v>
      </c>
      <c r="X56" s="11">
        <v>40</v>
      </c>
      <c r="Y56" s="11">
        <v>14</v>
      </c>
      <c r="Z56" s="11">
        <v>3</v>
      </c>
      <c r="AA56" s="11">
        <v>5</v>
      </c>
      <c r="AB56" s="11">
        <v>377</v>
      </c>
      <c r="AC56" s="8">
        <v>0.28599999999999998</v>
      </c>
      <c r="AD56" s="11">
        <v>2</v>
      </c>
      <c r="AE56" s="11">
        <v>4</v>
      </c>
      <c r="AF56" s="11">
        <v>0</v>
      </c>
      <c r="AG56" s="11">
        <v>2</v>
      </c>
      <c r="AH56" s="11">
        <v>5</v>
      </c>
      <c r="AI56" s="10">
        <f>X56/W56</f>
        <v>1.3793103448275863</v>
      </c>
    </row>
    <row r="57" spans="1:35">
      <c r="A57" s="6">
        <f t="shared" si="0"/>
        <v>56</v>
      </c>
      <c r="B57" s="3" t="s">
        <v>92</v>
      </c>
      <c r="C57" s="3" t="s">
        <v>93</v>
      </c>
      <c r="D57" s="4" t="s">
        <v>2</v>
      </c>
      <c r="E57" s="3" t="s">
        <v>45</v>
      </c>
      <c r="F57" s="3" t="s">
        <v>10</v>
      </c>
      <c r="G57" s="3" t="s">
        <v>94</v>
      </c>
      <c r="H57" s="3" t="s">
        <v>79</v>
      </c>
      <c r="I57" s="3" t="s">
        <v>80</v>
      </c>
      <c r="J57" s="10">
        <v>8.93</v>
      </c>
      <c r="K57" s="10">
        <v>2.1800000000000002</v>
      </c>
      <c r="L57" s="11">
        <v>0</v>
      </c>
      <c r="M57" s="11">
        <v>0</v>
      </c>
      <c r="N57" s="11">
        <v>9</v>
      </c>
      <c r="O57" s="11">
        <v>0</v>
      </c>
      <c r="P57" s="11">
        <v>0</v>
      </c>
      <c r="Q57" s="13" t="s">
        <v>249</v>
      </c>
      <c r="R57" s="11">
        <v>0</v>
      </c>
      <c r="S57" s="9">
        <v>13.1</v>
      </c>
      <c r="T57" s="11">
        <v>18</v>
      </c>
      <c r="U57" s="11">
        <v>24</v>
      </c>
      <c r="V57" s="11">
        <v>17</v>
      </c>
      <c r="W57" s="11">
        <v>11</v>
      </c>
      <c r="X57" s="11">
        <v>7</v>
      </c>
      <c r="Y57" s="11">
        <v>5</v>
      </c>
      <c r="Z57" s="11">
        <v>1</v>
      </c>
      <c r="AA57" s="11">
        <v>2</v>
      </c>
      <c r="AB57" s="11">
        <v>60</v>
      </c>
      <c r="AC57" s="8">
        <v>0.3</v>
      </c>
      <c r="AD57" s="11">
        <v>3</v>
      </c>
      <c r="AE57" s="11">
        <v>1</v>
      </c>
      <c r="AF57" s="11">
        <v>0</v>
      </c>
      <c r="AG57" s="11">
        <v>0</v>
      </c>
      <c r="AH57" s="11">
        <v>1</v>
      </c>
      <c r="AI57" s="10">
        <f>X57/W57</f>
        <v>0.63636363636363635</v>
      </c>
    </row>
    <row r="58" spans="1:35">
      <c r="A58" s="6">
        <f t="shared" si="0"/>
        <v>57</v>
      </c>
      <c r="B58" s="3" t="s">
        <v>130</v>
      </c>
      <c r="C58" s="3" t="s">
        <v>131</v>
      </c>
      <c r="D58" s="4" t="s">
        <v>2</v>
      </c>
      <c r="E58" s="3" t="s">
        <v>45</v>
      </c>
      <c r="F58" s="3" t="s">
        <v>30</v>
      </c>
      <c r="G58" s="3" t="s">
        <v>132</v>
      </c>
      <c r="H58" s="3" t="s">
        <v>133</v>
      </c>
      <c r="I58" s="3" t="s">
        <v>60</v>
      </c>
      <c r="J58" s="10">
        <v>3.02</v>
      </c>
      <c r="K58" s="10">
        <v>1.24</v>
      </c>
      <c r="L58" s="11">
        <v>8</v>
      </c>
      <c r="M58" s="11">
        <v>5</v>
      </c>
      <c r="N58" s="11">
        <v>26</v>
      </c>
      <c r="O58" s="11">
        <v>8</v>
      </c>
      <c r="P58" s="11">
        <v>1</v>
      </c>
      <c r="Q58" s="13" t="s">
        <v>250</v>
      </c>
      <c r="R58" s="11">
        <v>0</v>
      </c>
      <c r="S58" s="9">
        <v>83.1</v>
      </c>
      <c r="T58" s="11">
        <v>80</v>
      </c>
      <c r="U58" s="11">
        <v>40</v>
      </c>
      <c r="V58" s="11">
        <v>36</v>
      </c>
      <c r="W58" s="11">
        <v>23</v>
      </c>
      <c r="X58" s="11">
        <v>51</v>
      </c>
      <c r="Y58" s="11">
        <v>18</v>
      </c>
      <c r="Z58" s="11">
        <v>2</v>
      </c>
      <c r="AA58" s="11">
        <v>5</v>
      </c>
      <c r="AB58" s="11">
        <v>324</v>
      </c>
      <c r="AC58" s="8">
        <v>0.247</v>
      </c>
      <c r="AD58" s="11">
        <v>7</v>
      </c>
      <c r="AE58" s="11">
        <v>5</v>
      </c>
      <c r="AF58" s="11">
        <v>0</v>
      </c>
      <c r="AG58" s="11">
        <v>4</v>
      </c>
      <c r="AH58" s="11">
        <v>5</v>
      </c>
      <c r="AI58" s="10">
        <f>X58/W58</f>
        <v>2.2173913043478262</v>
      </c>
    </row>
    <row r="59" spans="1:35">
      <c r="A59" s="6">
        <f t="shared" si="0"/>
        <v>58</v>
      </c>
      <c r="B59" s="3" t="s">
        <v>0</v>
      </c>
      <c r="C59" s="3" t="s">
        <v>1</v>
      </c>
      <c r="D59" s="4" t="s">
        <v>2</v>
      </c>
      <c r="E59" s="3" t="s">
        <v>3</v>
      </c>
      <c r="F59" s="3" t="s">
        <v>4</v>
      </c>
      <c r="G59" s="3" t="s">
        <v>5</v>
      </c>
      <c r="H59" s="3" t="s">
        <v>6</v>
      </c>
      <c r="I59" s="3" t="s">
        <v>7</v>
      </c>
      <c r="J59" s="10">
        <v>6.32</v>
      </c>
      <c r="K59" s="10">
        <v>1.79</v>
      </c>
      <c r="L59" s="11">
        <v>7</v>
      </c>
      <c r="M59" s="11">
        <v>12</v>
      </c>
      <c r="N59" s="11">
        <v>40</v>
      </c>
      <c r="O59" s="11">
        <v>15</v>
      </c>
      <c r="P59" s="11">
        <v>8</v>
      </c>
      <c r="Q59" s="13" t="s">
        <v>250</v>
      </c>
      <c r="R59" s="11">
        <v>2</v>
      </c>
      <c r="S59" s="9">
        <v>140.19999999999999</v>
      </c>
      <c r="T59" s="11">
        <v>195</v>
      </c>
      <c r="U59" s="11">
        <v>145</v>
      </c>
      <c r="V59" s="11">
        <v>127</v>
      </c>
      <c r="W59" s="11">
        <v>57</v>
      </c>
      <c r="X59" s="11">
        <v>117</v>
      </c>
      <c r="Y59" s="11">
        <v>36</v>
      </c>
      <c r="Z59" s="11">
        <v>6</v>
      </c>
      <c r="AA59" s="11">
        <v>20</v>
      </c>
      <c r="AB59" s="11">
        <v>614</v>
      </c>
      <c r="AC59" s="8">
        <v>0.318</v>
      </c>
      <c r="AD59" s="11">
        <v>13</v>
      </c>
      <c r="AE59" s="11">
        <v>28</v>
      </c>
      <c r="AF59" s="11">
        <v>0</v>
      </c>
      <c r="AG59" s="11">
        <v>1</v>
      </c>
      <c r="AH59" s="11">
        <v>13</v>
      </c>
      <c r="AI59" s="10">
        <f>X59/W59</f>
        <v>2.0526315789473686</v>
      </c>
    </row>
    <row r="60" spans="1:35">
      <c r="A60" s="6">
        <f t="shared" si="0"/>
        <v>59</v>
      </c>
      <c r="B60" s="3" t="s">
        <v>194</v>
      </c>
      <c r="C60" s="3" t="s">
        <v>195</v>
      </c>
      <c r="D60" s="4" t="s">
        <v>2</v>
      </c>
      <c r="E60" s="3" t="s">
        <v>196</v>
      </c>
      <c r="F60" s="3" t="s">
        <v>10</v>
      </c>
      <c r="G60" s="3" t="s">
        <v>197</v>
      </c>
      <c r="H60" s="3" t="s">
        <v>198</v>
      </c>
      <c r="I60" s="3" t="s">
        <v>199</v>
      </c>
      <c r="J60" s="10">
        <v>0</v>
      </c>
      <c r="K60" s="10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3" t="s">
        <v>249</v>
      </c>
      <c r="R60" s="11">
        <v>0</v>
      </c>
      <c r="S60" s="9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8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0"/>
    </row>
    <row r="61" spans="1:35">
      <c r="A61" s="6">
        <f t="shared" si="0"/>
        <v>60</v>
      </c>
      <c r="B61" s="3" t="s">
        <v>0</v>
      </c>
      <c r="C61" s="3" t="s">
        <v>38</v>
      </c>
      <c r="D61" s="4" t="s">
        <v>2</v>
      </c>
      <c r="E61" s="3" t="s">
        <v>3</v>
      </c>
      <c r="F61" s="3" t="s">
        <v>19</v>
      </c>
      <c r="G61" s="3" t="s">
        <v>39</v>
      </c>
      <c r="H61" s="3" t="s">
        <v>37</v>
      </c>
      <c r="I61" s="3" t="s">
        <v>22</v>
      </c>
      <c r="J61" s="10">
        <v>3.71</v>
      </c>
      <c r="K61" s="10">
        <v>1.47</v>
      </c>
      <c r="L61" s="11">
        <v>7</v>
      </c>
      <c r="M61" s="11">
        <v>12</v>
      </c>
      <c r="N61" s="11">
        <v>26</v>
      </c>
      <c r="O61" s="11">
        <v>21</v>
      </c>
      <c r="P61" s="11">
        <v>10</v>
      </c>
      <c r="Q61" s="13" t="s">
        <v>254</v>
      </c>
      <c r="R61" s="11">
        <v>1</v>
      </c>
      <c r="S61" s="9">
        <v>124.2</v>
      </c>
      <c r="T61" s="11">
        <v>138</v>
      </c>
      <c r="U61" s="11">
        <v>88</v>
      </c>
      <c r="V61" s="11">
        <v>66</v>
      </c>
      <c r="W61" s="11">
        <v>45</v>
      </c>
      <c r="X61" s="11">
        <v>94</v>
      </c>
      <c r="Y61" s="11">
        <v>21</v>
      </c>
      <c r="Z61" s="11">
        <v>3</v>
      </c>
      <c r="AA61" s="11">
        <v>13</v>
      </c>
      <c r="AB61" s="11">
        <v>489</v>
      </c>
      <c r="AC61" s="8">
        <v>0.28199999999999997</v>
      </c>
      <c r="AD61" s="11">
        <v>2</v>
      </c>
      <c r="AE61" s="11">
        <v>18</v>
      </c>
      <c r="AF61" s="11">
        <v>0</v>
      </c>
      <c r="AG61" s="11">
        <v>4</v>
      </c>
      <c r="AH61" s="11">
        <v>13</v>
      </c>
      <c r="AI61" s="10">
        <f>X61/W61</f>
        <v>2.088888888888889</v>
      </c>
    </row>
    <row r="62" spans="1:35">
      <c r="A62" s="6">
        <f t="shared" si="0"/>
        <v>61</v>
      </c>
      <c r="B62" s="3" t="s">
        <v>98</v>
      </c>
      <c r="C62" s="3" t="s">
        <v>99</v>
      </c>
      <c r="D62" s="4" t="s">
        <v>2</v>
      </c>
      <c r="E62" s="3" t="s">
        <v>45</v>
      </c>
      <c r="F62" s="3" t="s">
        <v>30</v>
      </c>
      <c r="G62" s="3" t="s">
        <v>100</v>
      </c>
      <c r="H62" s="3" t="s">
        <v>252</v>
      </c>
      <c r="I62" s="3" t="s">
        <v>22</v>
      </c>
      <c r="J62" s="10">
        <v>1.9</v>
      </c>
      <c r="K62" s="10">
        <v>0.86</v>
      </c>
      <c r="L62" s="11">
        <v>22</v>
      </c>
      <c r="M62" s="11">
        <v>9</v>
      </c>
      <c r="N62" s="11">
        <v>36</v>
      </c>
      <c r="O62" s="11">
        <v>29</v>
      </c>
      <c r="P62" s="11">
        <v>23</v>
      </c>
      <c r="Q62" s="13" t="s">
        <v>259</v>
      </c>
      <c r="R62" s="11">
        <v>3</v>
      </c>
      <c r="S62" s="9">
        <v>213.2</v>
      </c>
      <c r="T62" s="11">
        <v>159</v>
      </c>
      <c r="U62" s="11">
        <v>68</v>
      </c>
      <c r="V62" s="11">
        <v>58</v>
      </c>
      <c r="W62" s="11">
        <v>47</v>
      </c>
      <c r="X62" s="11">
        <v>214</v>
      </c>
      <c r="Y62" s="11">
        <v>35</v>
      </c>
      <c r="Z62" s="11">
        <v>7</v>
      </c>
      <c r="AA62" s="11">
        <v>12</v>
      </c>
      <c r="AB62" s="11">
        <v>789</v>
      </c>
      <c r="AC62" s="8">
        <v>0.20200000000000001</v>
      </c>
      <c r="AD62" s="11">
        <v>9</v>
      </c>
      <c r="AE62" s="11">
        <v>4</v>
      </c>
      <c r="AF62" s="11">
        <v>0</v>
      </c>
      <c r="AG62" s="11">
        <v>5</v>
      </c>
      <c r="AH62" s="11">
        <v>12</v>
      </c>
      <c r="AI62" s="10">
        <f>X62/W62</f>
        <v>4.5531914893617023</v>
      </c>
    </row>
    <row r="63" spans="1:35">
      <c r="A63" s="6">
        <f t="shared" si="0"/>
        <v>62</v>
      </c>
      <c r="B63" s="3" t="s">
        <v>49</v>
      </c>
      <c r="C63" s="3" t="s">
        <v>50</v>
      </c>
      <c r="D63" s="4" t="s">
        <v>2</v>
      </c>
      <c r="E63" s="3" t="s">
        <v>45</v>
      </c>
      <c r="F63" s="3" t="s">
        <v>4</v>
      </c>
      <c r="G63" s="3"/>
      <c r="H63" s="3" t="s">
        <v>47</v>
      </c>
      <c r="I63" s="3" t="s">
        <v>48</v>
      </c>
      <c r="J63" s="10">
        <v>2.75</v>
      </c>
      <c r="K63" s="10">
        <v>1.27</v>
      </c>
      <c r="L63" s="11">
        <v>4</v>
      </c>
      <c r="M63" s="11">
        <v>7</v>
      </c>
      <c r="N63" s="11">
        <v>18</v>
      </c>
      <c r="O63" s="11">
        <v>14</v>
      </c>
      <c r="P63" s="11">
        <v>5</v>
      </c>
      <c r="Q63" s="13" t="s">
        <v>251</v>
      </c>
      <c r="R63" s="11">
        <v>0</v>
      </c>
      <c r="S63" s="9">
        <v>89</v>
      </c>
      <c r="T63" s="11">
        <v>80</v>
      </c>
      <c r="U63" s="11">
        <v>46</v>
      </c>
      <c r="V63" s="11">
        <v>35</v>
      </c>
      <c r="W63" s="11">
        <v>33</v>
      </c>
      <c r="X63" s="11">
        <v>67</v>
      </c>
      <c r="Y63" s="11">
        <v>14</v>
      </c>
      <c r="Z63" s="11">
        <v>2</v>
      </c>
      <c r="AA63" s="11">
        <v>6</v>
      </c>
      <c r="AB63" s="11">
        <v>0.32800000000000001</v>
      </c>
      <c r="AC63" s="8">
        <v>0.24399999999999999</v>
      </c>
      <c r="AD63" s="11">
        <v>6</v>
      </c>
      <c r="AE63" s="11">
        <v>6</v>
      </c>
      <c r="AF63" s="11">
        <v>0</v>
      </c>
      <c r="AG63" s="11">
        <v>6</v>
      </c>
      <c r="AH63" s="11">
        <v>12</v>
      </c>
      <c r="AI63" s="10">
        <f>X63/W63</f>
        <v>2.0303030303030303</v>
      </c>
    </row>
    <row r="64" spans="1:35">
      <c r="A64" s="6"/>
      <c r="J64" s="10"/>
      <c r="K64" s="10"/>
      <c r="L64" s="11"/>
      <c r="M64" s="11"/>
      <c r="N64" s="11"/>
      <c r="O64" s="11"/>
      <c r="P64" s="11"/>
      <c r="Q64" s="13"/>
      <c r="R64" s="11"/>
      <c r="S64" s="9"/>
      <c r="T64" s="11"/>
      <c r="U64" s="11"/>
      <c r="V64" s="11"/>
      <c r="W64" s="11"/>
      <c r="X64" s="11"/>
      <c r="Y64" s="11"/>
      <c r="Z64" s="11"/>
      <c r="AA64" s="11"/>
      <c r="AB64" s="11"/>
      <c r="AC64" s="8"/>
      <c r="AD64" s="11"/>
      <c r="AE64" s="11"/>
      <c r="AF64" s="11"/>
      <c r="AG64" s="11"/>
      <c r="AH64" s="11"/>
    </row>
    <row r="65" spans="1:34">
      <c r="A65" s="6"/>
      <c r="L65" s="11"/>
      <c r="M65" s="11"/>
      <c r="N65" s="11"/>
      <c r="O65" s="11"/>
      <c r="P65" s="11"/>
      <c r="Q65" s="13"/>
      <c r="R65" s="11"/>
      <c r="S65" s="9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L66" s="11"/>
      <c r="M66" s="11"/>
      <c r="N66" s="11"/>
      <c r="O66" s="11"/>
      <c r="P66" s="11"/>
      <c r="Q66" s="13"/>
      <c r="R66" s="11"/>
      <c r="S66" s="9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L67" s="11"/>
      <c r="M67" s="11"/>
      <c r="N67" s="11"/>
      <c r="O67" s="11"/>
      <c r="P67" s="11"/>
      <c r="Q67" s="13"/>
      <c r="R67" s="11"/>
      <c r="S67" s="9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>
      <c r="L68" s="11"/>
      <c r="M68" s="11"/>
      <c r="N68" s="11"/>
      <c r="O68" s="11"/>
      <c r="P68" s="11"/>
      <c r="Q68" s="13"/>
      <c r="R68" s="11"/>
      <c r="S68" s="9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>
      <c r="L69" s="11"/>
      <c r="M69" s="11"/>
      <c r="N69" s="11"/>
      <c r="O69" s="11"/>
      <c r="P69" s="11"/>
      <c r="Q69" s="13"/>
      <c r="R69" s="11"/>
      <c r="S69" s="9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>
      <c r="L70" s="11"/>
      <c r="M70" s="11"/>
      <c r="N70" s="11"/>
      <c r="O70" s="11"/>
      <c r="P70" s="11"/>
      <c r="Q70" s="13"/>
      <c r="R70" s="11"/>
      <c r="S70" s="9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>
      <c r="L71" s="11"/>
      <c r="M71" s="11"/>
      <c r="N71" s="11"/>
      <c r="O71" s="11"/>
      <c r="P71" s="11"/>
      <c r="Q71" s="13"/>
      <c r="R71" s="11"/>
      <c r="S71" s="9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>
      <c r="L72" s="11"/>
      <c r="M72" s="11"/>
      <c r="N72" s="11"/>
      <c r="O72" s="11"/>
      <c r="P72" s="11"/>
      <c r="Q72" s="13"/>
      <c r="R72" s="11"/>
      <c r="S72" s="9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>
      <c r="L73" s="11"/>
      <c r="M73" s="11"/>
      <c r="N73" s="11"/>
      <c r="O73" s="11"/>
      <c r="P73" s="11"/>
      <c r="Q73" s="13"/>
      <c r="R73" s="11"/>
      <c r="S73" s="9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>
      <c r="L74" s="11"/>
      <c r="M74" s="11"/>
      <c r="N74" s="11"/>
      <c r="O74" s="11"/>
      <c r="P74" s="11"/>
      <c r="Q74" s="13"/>
      <c r="R74" s="11"/>
      <c r="S74" s="9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>
      <c r="L75" s="11"/>
      <c r="M75" s="11"/>
      <c r="N75" s="11"/>
      <c r="O75" s="11"/>
      <c r="P75" s="11"/>
      <c r="Q75" s="13"/>
      <c r="R75" s="11"/>
      <c r="S75" s="9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>
      <c r="L76" s="11"/>
      <c r="M76" s="11"/>
      <c r="N76" s="11"/>
      <c r="O76" s="11"/>
      <c r="P76" s="11"/>
      <c r="Q76" s="13"/>
      <c r="R76" s="11"/>
      <c r="S76" s="9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>
      <c r="L77" s="11"/>
      <c r="M77" s="11"/>
      <c r="N77" s="11"/>
      <c r="O77" s="11"/>
      <c r="P77" s="11"/>
      <c r="Q77" s="13"/>
      <c r="R77" s="11"/>
      <c r="S77" s="9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>
      <c r="L78" s="11"/>
      <c r="M78" s="11"/>
      <c r="N78" s="11"/>
      <c r="O78" s="11"/>
      <c r="P78" s="11"/>
      <c r="Q78" s="13"/>
      <c r="R78" s="11"/>
      <c r="S78" s="9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>
      <c r="L79" s="11"/>
      <c r="M79" s="11"/>
      <c r="N79" s="11"/>
      <c r="O79" s="11"/>
      <c r="P79" s="11"/>
      <c r="Q79" s="13"/>
      <c r="R79" s="11"/>
      <c r="S79" s="9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>
      <c r="L80" s="11"/>
      <c r="M80" s="11"/>
      <c r="N80" s="11"/>
      <c r="O80" s="11"/>
      <c r="P80" s="11"/>
      <c r="Q80" s="13"/>
      <c r="R80" s="11"/>
      <c r="S80" s="9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2:34">
      <c r="L81" s="11"/>
      <c r="M81" s="11"/>
      <c r="N81" s="11"/>
      <c r="O81" s="11"/>
      <c r="P81" s="11"/>
      <c r="Q81" s="13"/>
      <c r="R81" s="11"/>
      <c r="S81" s="9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2:34">
      <c r="L82" s="11"/>
      <c r="M82" s="11"/>
      <c r="N82" s="11"/>
      <c r="O82" s="11"/>
      <c r="P82" s="11"/>
      <c r="Q82" s="13"/>
      <c r="R82" s="11"/>
      <c r="S82" s="9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2:34">
      <c r="L83" s="11"/>
      <c r="M83" s="11"/>
      <c r="N83" s="11"/>
      <c r="O83" s="11"/>
      <c r="P83" s="11"/>
      <c r="Q83" s="13"/>
      <c r="R83" s="11"/>
      <c r="S83" s="9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2:34">
      <c r="L84" s="11"/>
      <c r="M84" s="11"/>
      <c r="N84" s="11"/>
      <c r="O84" s="11"/>
      <c r="P84" s="11"/>
      <c r="Q84" s="13"/>
      <c r="R84" s="11"/>
      <c r="S84" s="9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2:34">
      <c r="L85" s="11"/>
      <c r="M85" s="11"/>
      <c r="N85" s="11"/>
      <c r="O85" s="11"/>
      <c r="P85" s="11"/>
      <c r="Q85" s="13"/>
      <c r="R85" s="11"/>
      <c r="S85" s="9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2:34">
      <c r="L86" s="11"/>
      <c r="M86" s="11"/>
      <c r="N86" s="11"/>
      <c r="O86" s="11"/>
      <c r="P86" s="11"/>
      <c r="Q86" s="13"/>
      <c r="R86" s="11"/>
      <c r="S86" s="9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2:34">
      <c r="L87" s="11"/>
      <c r="M87" s="11"/>
      <c r="N87" s="11"/>
      <c r="O87" s="11"/>
      <c r="P87" s="11"/>
      <c r="Q87" s="13"/>
      <c r="R87" s="11"/>
      <c r="S87" s="9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2:34">
      <c r="L88" s="11"/>
      <c r="M88" s="11"/>
      <c r="N88" s="11"/>
      <c r="O88" s="11"/>
      <c r="P88" s="11"/>
      <c r="Q88" s="13"/>
      <c r="R88" s="11"/>
      <c r="S88" s="9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2:34">
      <c r="L89" s="11"/>
      <c r="M89" s="11"/>
      <c r="N89" s="11"/>
      <c r="O89" s="11"/>
      <c r="P89" s="11"/>
      <c r="Q89" s="13"/>
      <c r="R89" s="11"/>
      <c r="S89" s="9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2:34">
      <c r="L90" s="11"/>
      <c r="M90" s="11"/>
      <c r="N90" s="11"/>
      <c r="O90" s="11"/>
      <c r="P90" s="11"/>
      <c r="Q90" s="13"/>
      <c r="R90" s="11"/>
      <c r="S90" s="9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2:34">
      <c r="L91" s="11"/>
      <c r="M91" s="11"/>
      <c r="N91" s="11"/>
      <c r="O91" s="11"/>
      <c r="P91" s="11"/>
      <c r="Q91" s="13"/>
      <c r="R91" s="11"/>
      <c r="S91" s="9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2:34">
      <c r="L92" s="11"/>
      <c r="M92" s="11"/>
      <c r="N92" s="11"/>
      <c r="O92" s="11"/>
      <c r="P92" s="11"/>
      <c r="Q92" s="13"/>
      <c r="R92" s="11"/>
      <c r="S92" s="9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2:34">
      <c r="L93" s="11"/>
      <c r="M93" s="11"/>
      <c r="N93" s="11"/>
      <c r="O93" s="11"/>
      <c r="P93" s="11"/>
      <c r="Q93" s="13"/>
      <c r="R93" s="11"/>
      <c r="S93" s="9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2:34">
      <c r="L94" s="11"/>
      <c r="M94" s="11"/>
      <c r="N94" s="11"/>
      <c r="O94" s="11"/>
      <c r="P94" s="11"/>
      <c r="Q94" s="13"/>
      <c r="R94" s="11"/>
      <c r="S94" s="9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2:34">
      <c r="L95" s="11"/>
      <c r="M95" s="11"/>
      <c r="N95" s="11"/>
      <c r="O95" s="11"/>
      <c r="P95" s="11"/>
      <c r="Q95" s="13"/>
      <c r="R95" s="11"/>
      <c r="S95" s="9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2:34">
      <c r="L96" s="11"/>
      <c r="M96" s="11"/>
      <c r="N96" s="11"/>
      <c r="O96" s="11"/>
      <c r="P96" s="11"/>
      <c r="Q96" s="13"/>
      <c r="R96" s="11"/>
      <c r="S96" s="9"/>
      <c r="T96" s="11"/>
      <c r="U96" s="11"/>
      <c r="V96" s="11"/>
      <c r="W96" s="11"/>
      <c r="X96" s="11"/>
      <c r="Y96" s="11"/>
      <c r="Z96" s="11"/>
      <c r="AA96" s="11"/>
      <c r="AB96" s="8"/>
      <c r="AC96" s="11"/>
      <c r="AD96" s="11"/>
      <c r="AE96" s="11"/>
      <c r="AF96" s="11"/>
      <c r="AG96" s="11"/>
      <c r="AH96" s="11"/>
    </row>
    <row r="97" spans="12:34">
      <c r="L97" s="11"/>
      <c r="M97" s="11"/>
      <c r="N97" s="11"/>
      <c r="O97" s="11"/>
      <c r="P97" s="11"/>
      <c r="Q97" s="13"/>
      <c r="R97" s="11"/>
      <c r="S97" s="9"/>
      <c r="T97" s="11"/>
      <c r="U97" s="11"/>
      <c r="V97" s="11"/>
      <c r="W97" s="11"/>
      <c r="X97" s="11"/>
      <c r="Y97" s="11"/>
      <c r="Z97" s="11"/>
      <c r="AA97" s="11"/>
      <c r="AC97" s="11"/>
      <c r="AD97" s="11"/>
      <c r="AE97" s="11"/>
      <c r="AF97" s="11"/>
      <c r="AG97" s="11"/>
      <c r="AH97" s="11"/>
    </row>
    <row r="98" spans="12:34">
      <c r="L98" s="11"/>
      <c r="M98" s="11"/>
      <c r="N98" s="11"/>
      <c r="O98" s="11"/>
      <c r="P98" s="11"/>
      <c r="Q98" s="13"/>
      <c r="R98" s="11"/>
      <c r="S98" s="9"/>
      <c r="T98" s="11"/>
      <c r="U98" s="11"/>
      <c r="V98" s="11"/>
      <c r="W98" s="11"/>
      <c r="X98" s="11"/>
      <c r="Y98" s="11"/>
      <c r="Z98" s="11"/>
      <c r="AA98" s="11"/>
      <c r="AC98" s="11"/>
      <c r="AD98" s="11"/>
      <c r="AE98" s="11"/>
      <c r="AF98" s="11"/>
      <c r="AG98" s="11"/>
      <c r="AH98" s="11"/>
    </row>
    <row r="99" spans="12:34">
      <c r="L99" s="11"/>
      <c r="M99" s="11"/>
      <c r="N99" s="11"/>
      <c r="O99" s="11"/>
      <c r="P99" s="11"/>
      <c r="Q99" s="13"/>
      <c r="R99" s="11"/>
      <c r="S99" s="9"/>
      <c r="T99" s="11"/>
      <c r="U99" s="11"/>
      <c r="V99" s="11"/>
      <c r="W99" s="11"/>
      <c r="X99" s="11"/>
      <c r="Y99" s="11"/>
      <c r="Z99" s="11"/>
      <c r="AA99" s="11"/>
      <c r="AC99" s="11"/>
      <c r="AD99" s="11"/>
      <c r="AE99" s="11"/>
      <c r="AF99" s="11"/>
      <c r="AG99" s="11"/>
      <c r="AH99" s="11"/>
    </row>
    <row r="100" spans="12:34">
      <c r="L100" s="11"/>
      <c r="M100" s="11"/>
      <c r="N100" s="11"/>
      <c r="O100" s="11"/>
      <c r="P100" s="11"/>
      <c r="Q100" s="13"/>
      <c r="R100" s="11"/>
      <c r="S100" s="9"/>
      <c r="T100" s="11"/>
      <c r="U100" s="11"/>
      <c r="V100" s="11"/>
      <c r="W100" s="11"/>
      <c r="X100" s="11"/>
      <c r="Y100" s="11"/>
      <c r="Z100" s="11"/>
      <c r="AA100" s="11"/>
      <c r="AC100" s="11"/>
      <c r="AD100" s="11"/>
      <c r="AE100" s="11"/>
      <c r="AF100" s="11"/>
      <c r="AG100" s="11"/>
      <c r="AH100" s="11"/>
    </row>
    <row r="101" spans="12:34">
      <c r="L101" s="11"/>
      <c r="M101" s="11"/>
      <c r="N101" s="11"/>
      <c r="O101" s="11"/>
      <c r="P101" s="11"/>
      <c r="Q101" s="13"/>
      <c r="R101" s="11"/>
      <c r="S101" s="9"/>
      <c r="T101" s="11"/>
      <c r="U101" s="11"/>
      <c r="V101" s="11"/>
      <c r="W101" s="11"/>
      <c r="X101" s="11"/>
      <c r="Y101" s="11"/>
      <c r="Z101" s="11"/>
      <c r="AA101" s="11"/>
      <c r="AC101" s="11"/>
      <c r="AD101" s="11"/>
      <c r="AE101" s="11"/>
      <c r="AF101" s="11"/>
      <c r="AG101" s="11"/>
      <c r="AH101" s="11"/>
    </row>
    <row r="102" spans="12:34">
      <c r="L102" s="11"/>
      <c r="M102" s="11"/>
      <c r="N102" s="11"/>
      <c r="O102" s="11"/>
      <c r="P102" s="11"/>
      <c r="Q102" s="13"/>
      <c r="R102" s="11"/>
      <c r="S102" s="9"/>
      <c r="T102" s="11"/>
      <c r="U102" s="11"/>
      <c r="V102" s="11"/>
      <c r="W102" s="11"/>
      <c r="X102" s="11"/>
      <c r="Y102" s="11"/>
      <c r="Z102" s="11"/>
      <c r="AA102" s="11"/>
      <c r="AC102" s="11"/>
      <c r="AD102" s="11"/>
      <c r="AE102" s="11"/>
      <c r="AF102" s="11"/>
      <c r="AG102" s="11"/>
      <c r="AH102" s="11"/>
    </row>
    <row r="103" spans="12:34">
      <c r="L103" s="11"/>
      <c r="M103" s="11"/>
      <c r="N103" s="11"/>
      <c r="O103" s="11"/>
      <c r="P103" s="11"/>
      <c r="Q103" s="13"/>
      <c r="R103" s="11"/>
      <c r="S103" s="9"/>
      <c r="T103" s="11"/>
      <c r="U103" s="11"/>
      <c r="V103" s="11"/>
      <c r="W103" s="11"/>
      <c r="X103" s="11"/>
      <c r="Y103" s="11"/>
      <c r="Z103" s="11"/>
      <c r="AA103" s="11"/>
      <c r="AC103" s="11"/>
      <c r="AD103" s="11"/>
      <c r="AE103" s="11"/>
      <c r="AF103" s="11"/>
      <c r="AG103" s="11"/>
      <c r="AH103" s="11"/>
    </row>
    <row r="104" spans="12:34">
      <c r="L104" s="11"/>
      <c r="M104" s="11"/>
      <c r="N104" s="11"/>
      <c r="O104" s="11"/>
      <c r="P104" s="11"/>
      <c r="Q104" s="13"/>
      <c r="R104" s="11"/>
      <c r="S104" s="9"/>
      <c r="T104" s="11"/>
      <c r="U104" s="11"/>
      <c r="V104" s="11"/>
      <c r="W104" s="11"/>
      <c r="X104" s="11"/>
      <c r="Y104" s="11"/>
      <c r="Z104" s="11"/>
      <c r="AA104" s="11"/>
      <c r="AC104" s="11"/>
      <c r="AD104" s="11"/>
      <c r="AE104" s="11"/>
      <c r="AF104" s="11"/>
      <c r="AG104" s="11"/>
      <c r="AH104" s="11"/>
    </row>
    <row r="105" spans="12:34">
      <c r="L105" s="11"/>
      <c r="M105" s="11"/>
      <c r="N105" s="11"/>
      <c r="O105" s="11"/>
      <c r="P105" s="11"/>
      <c r="Q105" s="13"/>
      <c r="R105" s="11"/>
      <c r="S105" s="9"/>
      <c r="T105" s="11"/>
      <c r="U105" s="11"/>
      <c r="V105" s="11"/>
      <c r="W105" s="11"/>
      <c r="X105" s="11"/>
      <c r="Y105" s="11"/>
      <c r="Z105" s="11"/>
      <c r="AA105" s="11"/>
      <c r="AC105" s="11"/>
      <c r="AD105" s="11"/>
      <c r="AE105" s="11"/>
      <c r="AF105" s="11"/>
      <c r="AG105" s="11"/>
      <c r="AH105" s="11"/>
    </row>
    <row r="106" spans="12:34">
      <c r="L106" s="11"/>
      <c r="M106" s="11"/>
      <c r="N106" s="11"/>
      <c r="O106" s="11"/>
      <c r="P106" s="11"/>
      <c r="Q106" s="13"/>
      <c r="R106" s="11"/>
      <c r="S106" s="9"/>
      <c r="T106" s="11"/>
      <c r="U106" s="11"/>
      <c r="V106" s="11"/>
      <c r="W106" s="11"/>
      <c r="X106" s="11"/>
      <c r="Y106" s="11"/>
      <c r="Z106" s="11"/>
      <c r="AA106" s="11"/>
      <c r="AC106" s="11"/>
      <c r="AD106" s="11"/>
      <c r="AE106" s="11"/>
      <c r="AF106" s="11"/>
      <c r="AG106" s="11"/>
      <c r="AH106" s="11"/>
    </row>
    <row r="107" spans="12:34">
      <c r="L107" s="11"/>
      <c r="M107" s="11"/>
      <c r="N107" s="11"/>
      <c r="O107" s="11"/>
      <c r="P107" s="11"/>
      <c r="Q107" s="13"/>
      <c r="R107" s="11"/>
      <c r="S107" s="9"/>
      <c r="T107" s="11"/>
      <c r="U107" s="11"/>
      <c r="V107" s="11"/>
      <c r="W107" s="11"/>
      <c r="X107" s="11"/>
      <c r="Y107" s="11"/>
      <c r="Z107" s="11"/>
      <c r="AA107" s="11"/>
      <c r="AC107" s="11"/>
      <c r="AD107" s="11"/>
      <c r="AE107" s="11"/>
      <c r="AF107" s="11"/>
      <c r="AG107" s="11"/>
      <c r="AH107" s="11"/>
    </row>
    <row r="108" spans="12:34">
      <c r="L108" s="11"/>
      <c r="M108" s="11"/>
      <c r="N108" s="11"/>
      <c r="O108" s="11"/>
      <c r="P108" s="11"/>
      <c r="Q108" s="13"/>
      <c r="R108" s="11"/>
      <c r="S108" s="9"/>
      <c r="T108" s="11"/>
      <c r="U108" s="11"/>
      <c r="V108" s="11"/>
      <c r="W108" s="11"/>
      <c r="X108" s="11"/>
      <c r="Y108" s="11"/>
      <c r="Z108" s="11"/>
      <c r="AA108" s="11"/>
      <c r="AC108" s="11"/>
      <c r="AD108" s="11"/>
      <c r="AE108" s="11"/>
      <c r="AF108" s="11"/>
      <c r="AG108" s="11"/>
      <c r="AH108" s="11"/>
    </row>
    <row r="109" spans="12:34">
      <c r="L109" s="11"/>
      <c r="M109" s="11"/>
      <c r="N109" s="11"/>
      <c r="O109" s="11"/>
      <c r="P109" s="11"/>
      <c r="Q109" s="13"/>
      <c r="R109" s="11"/>
      <c r="S109" s="9"/>
      <c r="T109" s="11"/>
      <c r="U109" s="11"/>
      <c r="V109" s="11"/>
      <c r="W109" s="11"/>
      <c r="X109" s="11"/>
      <c r="Y109" s="11"/>
      <c r="Z109" s="11"/>
      <c r="AA109" s="11"/>
      <c r="AC109" s="11"/>
      <c r="AD109" s="11"/>
      <c r="AE109" s="11"/>
      <c r="AF109" s="11"/>
      <c r="AG109" s="11"/>
      <c r="AH109" s="11"/>
    </row>
    <row r="110" spans="12:34">
      <c r="L110" s="11"/>
      <c r="M110" s="11"/>
      <c r="N110" s="11"/>
      <c r="O110" s="11"/>
      <c r="P110" s="11"/>
      <c r="Q110" s="13"/>
      <c r="R110" s="11"/>
      <c r="S110" s="9"/>
      <c r="T110" s="11"/>
      <c r="U110" s="11"/>
      <c r="V110" s="11"/>
      <c r="W110" s="11"/>
      <c r="X110" s="11"/>
      <c r="Y110" s="11"/>
      <c r="Z110" s="11"/>
      <c r="AA110" s="11"/>
      <c r="AC110" s="11"/>
      <c r="AD110" s="11"/>
      <c r="AE110" s="11"/>
      <c r="AF110" s="11"/>
      <c r="AG110" s="11"/>
      <c r="AH110" s="11"/>
    </row>
    <row r="111" spans="12:34">
      <c r="L111" s="11"/>
      <c r="M111" s="11"/>
      <c r="N111" s="11"/>
      <c r="O111" s="11"/>
      <c r="P111" s="11"/>
      <c r="Q111" s="12"/>
      <c r="R111" s="11"/>
      <c r="S111" s="9"/>
      <c r="T111" s="11"/>
      <c r="U111" s="11"/>
      <c r="V111" s="11"/>
      <c r="W111" s="11"/>
      <c r="X111" s="11"/>
      <c r="Y111" s="11"/>
      <c r="Z111" s="11"/>
      <c r="AA111" s="11"/>
      <c r="AC111" s="11"/>
      <c r="AD111" s="11"/>
      <c r="AE111" s="11"/>
      <c r="AF111" s="11"/>
      <c r="AG111" s="11"/>
      <c r="AH111" s="11"/>
    </row>
    <row r="112" spans="12:34">
      <c r="L112" s="11"/>
      <c r="M112" s="11"/>
      <c r="N112" s="11"/>
      <c r="O112" s="11"/>
      <c r="P112" s="11"/>
      <c r="Q112" s="12"/>
      <c r="R112" s="11"/>
      <c r="S112" s="9"/>
      <c r="T112" s="11"/>
      <c r="U112" s="11"/>
      <c r="V112" s="11"/>
      <c r="W112" s="11"/>
      <c r="X112" s="11"/>
      <c r="Y112" s="11"/>
      <c r="Z112" s="11"/>
      <c r="AA112" s="11"/>
      <c r="AC112" s="11"/>
      <c r="AD112" s="11"/>
      <c r="AE112" s="11"/>
      <c r="AF112" s="11"/>
      <c r="AG112" s="11"/>
      <c r="AH112" s="11"/>
    </row>
    <row r="113" spans="12:34">
      <c r="L113" s="11"/>
      <c r="M113" s="11"/>
      <c r="N113" s="11"/>
      <c r="O113" s="11"/>
      <c r="P113" s="11"/>
      <c r="Q113" s="12"/>
      <c r="R113" s="11"/>
      <c r="S113" s="9"/>
      <c r="T113" s="11"/>
      <c r="U113" s="11"/>
      <c r="V113" s="11"/>
      <c r="W113" s="11"/>
      <c r="X113" s="11"/>
      <c r="Y113" s="11"/>
      <c r="Z113" s="11"/>
      <c r="AA113" s="11"/>
      <c r="AC113" s="11"/>
      <c r="AD113" s="11"/>
      <c r="AE113" s="11"/>
      <c r="AF113" s="11"/>
      <c r="AG113" s="11"/>
      <c r="AH113" s="11"/>
    </row>
    <row r="114" spans="12:34">
      <c r="L114" s="11"/>
      <c r="M114" s="11"/>
      <c r="N114" s="11"/>
      <c r="O114" s="11"/>
      <c r="P114" s="11"/>
      <c r="Q114" s="12"/>
      <c r="R114" s="11"/>
      <c r="S114" s="9"/>
      <c r="T114" s="11"/>
      <c r="U114" s="11"/>
      <c r="V114" s="11"/>
      <c r="W114" s="11"/>
      <c r="X114" s="11"/>
      <c r="Y114" s="11"/>
      <c r="Z114" s="11"/>
      <c r="AA114" s="11"/>
      <c r="AC114" s="11"/>
      <c r="AD114" s="11"/>
      <c r="AE114" s="11"/>
      <c r="AF114" s="11"/>
      <c r="AG114" s="11"/>
      <c r="AH114" s="11"/>
    </row>
    <row r="115" spans="12:34">
      <c r="L115" s="11"/>
      <c r="M115" s="11"/>
      <c r="N115" s="11"/>
      <c r="O115" s="11"/>
      <c r="P115" s="11"/>
      <c r="Q115" s="12"/>
      <c r="R115" s="11"/>
      <c r="S115" s="9"/>
      <c r="AC115" s="11"/>
      <c r="AD115" s="11"/>
      <c r="AE115" s="11"/>
      <c r="AF115" s="11"/>
      <c r="AG115" s="11"/>
      <c r="AH115" s="11"/>
    </row>
    <row r="116" spans="12:34">
      <c r="L116" s="11"/>
      <c r="M116" s="11"/>
      <c r="N116" s="11"/>
      <c r="O116" s="11"/>
      <c r="P116" s="11"/>
      <c r="Q116" s="12"/>
      <c r="R116" s="11"/>
      <c r="S116" s="9"/>
      <c r="AC116" s="11"/>
      <c r="AD116" s="11"/>
      <c r="AE116" s="11"/>
      <c r="AF116" s="11"/>
      <c r="AG116" s="11"/>
      <c r="AH116" s="11"/>
    </row>
    <row r="117" spans="12:34">
      <c r="L117" s="11"/>
      <c r="M117" s="11"/>
      <c r="N117" s="11"/>
      <c r="O117" s="11"/>
      <c r="P117" s="11"/>
      <c r="R117" s="11"/>
      <c r="S117" s="9"/>
      <c r="AC117" s="11"/>
      <c r="AD117" s="11"/>
      <c r="AE117" s="11"/>
      <c r="AF117" s="11"/>
      <c r="AG117" s="11"/>
      <c r="AH117" s="11"/>
    </row>
    <row r="118" spans="12:34">
      <c r="L118" s="11"/>
      <c r="M118" s="11"/>
      <c r="N118" s="11"/>
      <c r="O118" s="11"/>
      <c r="P118" s="11"/>
      <c r="AC118" s="11"/>
      <c r="AD118" s="11"/>
      <c r="AE118" s="11"/>
      <c r="AF118" s="11"/>
      <c r="AG118" s="11"/>
      <c r="AH118" s="11"/>
    </row>
    <row r="119" spans="12:34">
      <c r="AC119" s="11"/>
      <c r="AD119" s="11"/>
      <c r="AE119" s="11"/>
      <c r="AF119" s="11"/>
      <c r="AG119" s="11"/>
      <c r="AH119" s="11"/>
    </row>
    <row r="120" spans="12:34">
      <c r="AC120" s="11"/>
      <c r="AD120" s="11"/>
      <c r="AE120" s="11"/>
      <c r="AF120" s="11"/>
      <c r="AG120" s="11"/>
      <c r="AH120" s="11"/>
    </row>
    <row r="121" spans="12:34">
      <c r="AC121" s="11"/>
      <c r="AD121" s="11"/>
      <c r="AE121" s="11"/>
      <c r="AF121" s="11"/>
      <c r="AG121" s="11"/>
      <c r="AH121" s="11"/>
    </row>
    <row r="122" spans="12:34">
      <c r="AC122" s="11"/>
      <c r="AD122" s="11"/>
      <c r="AE122" s="11"/>
      <c r="AF122" s="11"/>
      <c r="AG122" s="11"/>
      <c r="AH122" s="11"/>
    </row>
    <row r="123" spans="12:34">
      <c r="AC123" s="11"/>
      <c r="AD123" s="11"/>
      <c r="AE123" s="11"/>
      <c r="AF123" s="11"/>
      <c r="AG123" s="11"/>
      <c r="AH123" s="11"/>
    </row>
    <row r="124" spans="12:34">
      <c r="AC124" s="11"/>
      <c r="AD124" s="11"/>
      <c r="AE124" s="11"/>
      <c r="AF124" s="11"/>
      <c r="AG124" s="11"/>
      <c r="AH124" s="11"/>
    </row>
    <row r="125" spans="12:34">
      <c r="AC125" s="11"/>
      <c r="AD125" s="11"/>
      <c r="AE125" s="11"/>
      <c r="AF125" s="11"/>
      <c r="AG125" s="11"/>
      <c r="AH125" s="11"/>
    </row>
    <row r="126" spans="12:34">
      <c r="AC126" s="11"/>
      <c r="AD126" s="11"/>
      <c r="AE126" s="11"/>
      <c r="AF126" s="11"/>
      <c r="AG126" s="11"/>
      <c r="AH126" s="11"/>
    </row>
    <row r="127" spans="12:34">
      <c r="AC127" s="11"/>
      <c r="AD127" s="11"/>
      <c r="AE127" s="11"/>
      <c r="AF127" s="11"/>
      <c r="AG127" s="11"/>
      <c r="AH127" s="11"/>
    </row>
    <row r="128" spans="12:34">
      <c r="AC128" s="11"/>
      <c r="AD128" s="11"/>
      <c r="AE128" s="11"/>
      <c r="AF128" s="11"/>
      <c r="AG128" s="11"/>
      <c r="AH128" s="11"/>
    </row>
    <row r="129" spans="29:34">
      <c r="AC129" s="11"/>
      <c r="AD129" s="11"/>
      <c r="AE129" s="11"/>
      <c r="AF129" s="11"/>
      <c r="AG129" s="11"/>
      <c r="AH129" s="11"/>
    </row>
    <row r="130" spans="29:34">
      <c r="AC130" s="11"/>
      <c r="AD130" s="11"/>
      <c r="AE130" s="11"/>
      <c r="AF130" s="11"/>
      <c r="AG130" s="11"/>
      <c r="AH130" s="11"/>
    </row>
    <row r="131" spans="29:34">
      <c r="AC131" s="11"/>
      <c r="AD131" s="11"/>
      <c r="AE131" s="11"/>
      <c r="AF131" s="11"/>
      <c r="AG131" s="11"/>
      <c r="AH131" s="11"/>
    </row>
    <row r="132" spans="29:34">
      <c r="AC132" s="11"/>
      <c r="AD132" s="11"/>
      <c r="AE132" s="11"/>
      <c r="AF132" s="11"/>
      <c r="AG132" s="11"/>
      <c r="AH132" s="11"/>
    </row>
    <row r="133" spans="29:34">
      <c r="AC133" s="11"/>
      <c r="AD133" s="11"/>
      <c r="AE133" s="11"/>
      <c r="AF133" s="11"/>
      <c r="AG133" s="11"/>
      <c r="AH133" s="11"/>
    </row>
    <row r="134" spans="29:34">
      <c r="AC134" s="11"/>
      <c r="AD134" s="11"/>
      <c r="AE134" s="11"/>
      <c r="AF134" s="11"/>
      <c r="AG134" s="11"/>
      <c r="AH134" s="11"/>
    </row>
    <row r="135" spans="29:34">
      <c r="AC135" s="11"/>
      <c r="AD135" s="11"/>
      <c r="AE135" s="11"/>
      <c r="AF135" s="11"/>
      <c r="AG135" s="11"/>
      <c r="AH135" s="11"/>
    </row>
    <row r="136" spans="29:34">
      <c r="AC136" s="11"/>
      <c r="AD136" s="11"/>
      <c r="AE136" s="11"/>
      <c r="AF136" s="11"/>
      <c r="AG136" s="11"/>
      <c r="AH136" s="11"/>
    </row>
    <row r="137" spans="29:34">
      <c r="AC137" s="11"/>
      <c r="AD137" s="11"/>
      <c r="AE137" s="11"/>
      <c r="AF137" s="11"/>
      <c r="AG137" s="11"/>
      <c r="AH137" s="11"/>
    </row>
    <row r="138" spans="29:34">
      <c r="AC138" s="11"/>
      <c r="AD138" s="11"/>
      <c r="AE138" s="11"/>
      <c r="AF138" s="11"/>
      <c r="AG138" s="11"/>
      <c r="AH138" s="11"/>
    </row>
    <row r="139" spans="29:34">
      <c r="AC139" s="11"/>
      <c r="AD139" s="11"/>
      <c r="AE139" s="11"/>
      <c r="AF139" s="11"/>
      <c r="AG139" s="11"/>
      <c r="AH139" s="11"/>
    </row>
    <row r="140" spans="29:34">
      <c r="AC140" s="11"/>
      <c r="AD140" s="11"/>
      <c r="AE140" s="11"/>
      <c r="AF140" s="11"/>
      <c r="AG140" s="11"/>
      <c r="AH140" s="11"/>
    </row>
    <row r="141" spans="29:34">
      <c r="AC141" s="11"/>
      <c r="AD141" s="11"/>
      <c r="AE141" s="11"/>
      <c r="AF141" s="11"/>
      <c r="AG141" s="11"/>
      <c r="AH141" s="11"/>
    </row>
    <row r="142" spans="29:34">
      <c r="AC142" s="11"/>
      <c r="AD142" s="11"/>
      <c r="AE142" s="11"/>
      <c r="AF142" s="11"/>
      <c r="AG142" s="11"/>
      <c r="AH142" s="11"/>
    </row>
    <row r="143" spans="29:34">
      <c r="AC143" s="11"/>
      <c r="AD143" s="11"/>
      <c r="AE143" s="11"/>
      <c r="AF143" s="11"/>
      <c r="AG143" s="11"/>
    </row>
    <row r="144" spans="29:34">
      <c r="AC144" s="11"/>
      <c r="AD144" s="11"/>
      <c r="AE144" s="11"/>
      <c r="AF144" s="11"/>
      <c r="AG144" s="11"/>
    </row>
    <row r="145" spans="29:33">
      <c r="AC145" s="11"/>
      <c r="AD145" s="11"/>
      <c r="AE145" s="11"/>
      <c r="AF145" s="11"/>
      <c r="AG145" s="11"/>
    </row>
    <row r="146" spans="29:33">
      <c r="AC146" s="11"/>
      <c r="AD146" s="11"/>
      <c r="AE146" s="11"/>
      <c r="AF146" s="11"/>
      <c r="AG146" s="11"/>
    </row>
    <row r="147" spans="29:33">
      <c r="AC147" s="11"/>
      <c r="AD147" s="11"/>
      <c r="AE147" s="11"/>
      <c r="AF147" s="11"/>
      <c r="AG147" s="11"/>
    </row>
    <row r="148" spans="29:33">
      <c r="AC148" s="11"/>
      <c r="AD148" s="11"/>
      <c r="AE148" s="11"/>
      <c r="AF148" s="11"/>
      <c r="AG148" s="11"/>
    </row>
    <row r="149" spans="29:33">
      <c r="AC149" s="11"/>
      <c r="AD149" s="11"/>
      <c r="AE149" s="11"/>
      <c r="AF149" s="11"/>
      <c r="AG149" s="11"/>
    </row>
    <row r="150" spans="29:33">
      <c r="AC150" s="11"/>
      <c r="AD150" s="11"/>
      <c r="AE150" s="11"/>
      <c r="AF150" s="11"/>
      <c r="AG150" s="11"/>
    </row>
    <row r="151" spans="29:33">
      <c r="AC151" s="11"/>
      <c r="AD151" s="11"/>
      <c r="AE151" s="11"/>
      <c r="AF151" s="11"/>
      <c r="AG151" s="11"/>
    </row>
    <row r="152" spans="29:33">
      <c r="AC152" s="11"/>
      <c r="AD152" s="11"/>
      <c r="AE152" s="11"/>
      <c r="AF152" s="11"/>
      <c r="AG152" s="11"/>
    </row>
  </sheetData>
  <sortState ref="B2:AI63">
    <sortCondition ref="G2:G63"/>
    <sortCondition ref="C2:C6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2024-04-04T03:37:07Z</dcterms:created>
  <dcterms:modified xsi:type="dcterms:W3CDTF">2024-05-08T19:44:14Z</dcterms:modified>
</cp:coreProperties>
</file>