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22692" windowHeight="901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59" i="1"/>
  <c r="AI112"/>
  <c r="AI53"/>
  <c r="AI69"/>
  <c r="AI48"/>
  <c r="AI24"/>
  <c r="AI140"/>
  <c r="AI79"/>
  <c r="AI119"/>
  <c r="AI124"/>
  <c r="AI68"/>
  <c r="AI121"/>
  <c r="AI30"/>
  <c r="AI114"/>
  <c r="AI29"/>
  <c r="AI11"/>
  <c r="AI138"/>
  <c r="AI128"/>
  <c r="AI8"/>
  <c r="AI142"/>
  <c r="AI75"/>
  <c r="AI88"/>
  <c r="AI15"/>
  <c r="AI132"/>
  <c r="AI3"/>
  <c r="AI130"/>
  <c r="AI31"/>
  <c r="AI111"/>
  <c r="AI26"/>
  <c r="AI125"/>
  <c r="AI109"/>
  <c r="AI101"/>
  <c r="AI20"/>
  <c r="AI103"/>
  <c r="AI4"/>
  <c r="AI97"/>
  <c r="AI90"/>
  <c r="AI89"/>
  <c r="AI37"/>
  <c r="AI104"/>
  <c r="AI22"/>
  <c r="AI28"/>
  <c r="AI55"/>
  <c r="AI76"/>
  <c r="AI134"/>
  <c r="AI72"/>
  <c r="AI117"/>
  <c r="AI12"/>
  <c r="AI123"/>
  <c r="AI83"/>
  <c r="AI94"/>
  <c r="AI113"/>
  <c r="AI80"/>
  <c r="AI49"/>
  <c r="AI127"/>
  <c r="AI102"/>
  <c r="AI78"/>
  <c r="AI105"/>
  <c r="AI40"/>
  <c r="AI57"/>
  <c r="AI95"/>
  <c r="AI39"/>
  <c r="AI38"/>
  <c r="AI33"/>
  <c r="AI137"/>
  <c r="AI77"/>
  <c r="AI34"/>
  <c r="AI74"/>
  <c r="AI120"/>
  <c r="AI9"/>
  <c r="AI70"/>
  <c r="AI141"/>
  <c r="AI85"/>
  <c r="AI92"/>
  <c r="AI44"/>
  <c r="AI17"/>
  <c r="AI60"/>
  <c r="AI144"/>
  <c r="AI107"/>
  <c r="AI64"/>
  <c r="AI16"/>
  <c r="AI21"/>
  <c r="AI32"/>
  <c r="AI43"/>
  <c r="AI131"/>
  <c r="AI62"/>
  <c r="AI87"/>
  <c r="AI108"/>
  <c r="AI51"/>
  <c r="AI23"/>
  <c r="AI45"/>
  <c r="AI110"/>
  <c r="AI143"/>
  <c r="AI126"/>
  <c r="AI118"/>
  <c r="AI116"/>
  <c r="AI46"/>
  <c r="AI122"/>
  <c r="AI73"/>
  <c r="AI35"/>
  <c r="AI65"/>
  <c r="AI50"/>
  <c r="AI84"/>
  <c r="AI58"/>
  <c r="AI86"/>
  <c r="AI41"/>
  <c r="AI27"/>
  <c r="AI71"/>
  <c r="A40"/>
  <c r="A41" s="1"/>
  <c r="A42" s="1"/>
  <c r="A43" s="1"/>
  <c r="A44" s="1"/>
  <c r="A45" s="1"/>
  <c r="A46" s="1"/>
  <c r="A47" s="1"/>
  <c r="A48" s="1"/>
  <c r="AI100" l="1"/>
  <c r="AI67"/>
  <c r="A11" l="1"/>
  <c r="A12" s="1"/>
  <c r="A13" s="1"/>
  <c r="A14" s="1"/>
  <c r="A15" s="1"/>
  <c r="A16" s="1"/>
  <c r="A17" s="1"/>
  <c r="A4"/>
  <c r="A5" s="1"/>
  <c r="A6" s="1"/>
  <c r="A7" s="1"/>
  <c r="A8" s="1"/>
  <c r="A9" s="1"/>
  <c r="A10" s="1"/>
  <c r="A3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</calcChain>
</file>

<file path=xl/sharedStrings.xml><?xml version="1.0" encoding="utf-8"?>
<sst xmlns="http://schemas.openxmlformats.org/spreadsheetml/2006/main" count="1322" uniqueCount="491">
  <si>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</si>
  <si>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</si>
  <si>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</si>
  <si>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</si>
  <si>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</si>
  <si>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</si>
  <si>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</si>
  <si>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</si>
  <si>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</si>
  <si>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Adam</t>
  </si>
  <si>
    <t>Hachman</t>
  </si>
  <si>
    <t>I</t>
  </si>
  <si>
    <t>LHP</t>
  </si>
  <si>
    <t>Freshman</t>
  </si>
  <si>
    <t>Timberland</t>
  </si>
  <si>
    <t>Arkansas</t>
  </si>
  <si>
    <t>Southeastern Conference</t>
  </si>
  <si>
    <t>Stone</t>
  </si>
  <si>
    <t>Hewlett</t>
  </si>
  <si>
    <t>Senior</t>
  </si>
  <si>
    <t>Rockhurst</t>
  </si>
  <si>
    <t>Cameron</t>
  </si>
  <si>
    <t>Crain</t>
  </si>
  <si>
    <t>Senior-RS</t>
  </si>
  <si>
    <t>Lee's Summit West</t>
  </si>
  <si>
    <t>Central Florida</t>
  </si>
  <si>
    <t>Big 12 Conference</t>
  </si>
  <si>
    <t>Camron</t>
  </si>
  <si>
    <t>Poe</t>
  </si>
  <si>
    <t>Christian Brothers</t>
  </si>
  <si>
    <t>Duke</t>
  </si>
  <si>
    <t>Atlantic Coast Conference</t>
  </si>
  <si>
    <t xml:space="preserve">Jack </t>
  </si>
  <si>
    <t>Potteiger</t>
  </si>
  <si>
    <t>Sophomore</t>
  </si>
  <si>
    <t>Rockwood Summit</t>
  </si>
  <si>
    <t>Eastern Illinois University</t>
  </si>
  <si>
    <t>Ohio Valley Conference</t>
  </si>
  <si>
    <t>Kenton</t>
  </si>
  <si>
    <t>Deverman</t>
  </si>
  <si>
    <t>Fort Zumwalt West</t>
  </si>
  <si>
    <t>Evansville</t>
  </si>
  <si>
    <t>Missouri Valley Conference</t>
  </si>
  <si>
    <t>Jacob</t>
  </si>
  <si>
    <t>Jarvis</t>
  </si>
  <si>
    <t>Junior</t>
  </si>
  <si>
    <t>Farmington</t>
  </si>
  <si>
    <t>Zach</t>
  </si>
  <si>
    <t>Davidson</t>
  </si>
  <si>
    <t>Helias Catholic</t>
  </si>
  <si>
    <t>Indiana State University</t>
  </si>
  <si>
    <t xml:space="preserve">Ethan </t>
  </si>
  <si>
    <t>Bradford</t>
  </si>
  <si>
    <t>Free State</t>
  </si>
  <si>
    <t xml:space="preserve">Kansas  </t>
  </si>
  <si>
    <t>Frost</t>
  </si>
  <si>
    <t>Oakville</t>
  </si>
  <si>
    <t>Kansas State Universty</t>
  </si>
  <si>
    <t>Hunter</t>
  </si>
  <si>
    <t>Hasseltine</t>
  </si>
  <si>
    <t>Seaman</t>
  </si>
  <si>
    <t>Lamar University</t>
  </si>
  <si>
    <t>Southland Conference</t>
  </si>
  <si>
    <t>Eli</t>
  </si>
  <si>
    <t>Brown</t>
  </si>
  <si>
    <t>Saxony Lutheran</t>
  </si>
  <si>
    <t>Lindenwood</t>
  </si>
  <si>
    <t>Luke</t>
  </si>
  <si>
    <t>Nichols</t>
  </si>
  <si>
    <t>Bell City</t>
  </si>
  <si>
    <t>Louisaina Tech</t>
  </si>
  <si>
    <t>Conference USA</t>
  </si>
  <si>
    <t>Brink</t>
  </si>
  <si>
    <t xml:space="preserve">Olathe Northwest </t>
  </si>
  <si>
    <t>Louisiana-Monroe</t>
  </si>
  <si>
    <t>Sun Belt Conference</t>
  </si>
  <si>
    <t>Wil</t>
  </si>
  <si>
    <t>Libbert</t>
  </si>
  <si>
    <t>Blair Oaks</t>
  </si>
  <si>
    <t xml:space="preserve">Missouri  </t>
  </si>
  <si>
    <t>Ian</t>
  </si>
  <si>
    <t>Lohse</t>
  </si>
  <si>
    <t>Marquette</t>
  </si>
  <si>
    <t>Daniel</t>
  </si>
  <si>
    <t>Wissler</t>
  </si>
  <si>
    <t>Tyler</t>
  </si>
  <si>
    <t>Charlton</t>
  </si>
  <si>
    <t>Freshman-RS</t>
  </si>
  <si>
    <t>Missouri State University</t>
  </si>
  <si>
    <t>Dalen</t>
  </si>
  <si>
    <t>Stewart</t>
  </si>
  <si>
    <t>Willard</t>
  </si>
  <si>
    <t>Grant</t>
  </si>
  <si>
    <t>Cleavinger</t>
  </si>
  <si>
    <t>Lawrence</t>
  </si>
  <si>
    <t>Nebraska</t>
  </si>
  <si>
    <t>Big Ten Conference</t>
  </si>
  <si>
    <t>Chase</t>
  </si>
  <si>
    <t>Carsen</t>
  </si>
  <si>
    <t>Shawnee Heights</t>
  </si>
  <si>
    <t>North Carolina-Charlotte</t>
  </si>
  <si>
    <t>American Athletic Conference</t>
  </si>
  <si>
    <t>Trent</t>
  </si>
  <si>
    <t>Martin</t>
  </si>
  <si>
    <t>Sophomore-RS</t>
  </si>
  <si>
    <t>Blue Springs</t>
  </si>
  <si>
    <t>Oral Roberts</t>
  </si>
  <si>
    <t>Summit League</t>
  </si>
  <si>
    <t>Owen</t>
  </si>
  <si>
    <t>Reynolds</t>
  </si>
  <si>
    <t>Eisenhower</t>
  </si>
  <si>
    <t>Will</t>
  </si>
  <si>
    <t>Bollinger</t>
  </si>
  <si>
    <t>Shawnee Mission East</t>
  </si>
  <si>
    <t>Saint Louis University</t>
  </si>
  <si>
    <t>Atlantic 10 Conference</t>
  </si>
  <si>
    <t>Logan</t>
  </si>
  <si>
    <t>Holt</t>
  </si>
  <si>
    <t>Southeast Missouri State</t>
  </si>
  <si>
    <t>Osborne</t>
  </si>
  <si>
    <t>Southern Boone</t>
  </si>
  <si>
    <t>Troy</t>
  </si>
  <si>
    <t>Wansing</t>
  </si>
  <si>
    <t>Staley</t>
  </si>
  <si>
    <t>Texas A &amp; M University</t>
  </si>
  <si>
    <t>Kaiden</t>
  </si>
  <si>
    <t>Wilson</t>
  </si>
  <si>
    <t>Raymore-Peculiar</t>
  </si>
  <si>
    <t>Roettgen</t>
  </si>
  <si>
    <t>Jefferson City</t>
  </si>
  <si>
    <t>Troy University</t>
  </si>
  <si>
    <t>Luc</t>
  </si>
  <si>
    <t>Fladda</t>
  </si>
  <si>
    <t>Lafayette-Wildwood</t>
  </si>
  <si>
    <t>Tulane University</t>
  </si>
  <si>
    <t>Colin</t>
  </si>
  <si>
    <t>Hawkins</t>
  </si>
  <si>
    <t>Lindbergh</t>
  </si>
  <si>
    <t>University of Illiniois-Chicago</t>
  </si>
  <si>
    <t>Gavin</t>
  </si>
  <si>
    <t>Oswald</t>
  </si>
  <si>
    <t>Wichita State University</t>
  </si>
  <si>
    <t>Jack</t>
  </si>
  <si>
    <t>Niedringhaus</t>
  </si>
  <si>
    <t>MICDS</t>
  </si>
  <si>
    <t>Xavier University</t>
  </si>
  <si>
    <t>Big East Conference</t>
  </si>
  <si>
    <t>Bowen</t>
  </si>
  <si>
    <t>Brantingham</t>
  </si>
  <si>
    <t>RHP</t>
  </si>
  <si>
    <t>John Burroughs</t>
  </si>
  <si>
    <t>Air Force Academy</t>
  </si>
  <si>
    <t>Mountain West Conference</t>
  </si>
  <si>
    <t>Ben</t>
  </si>
  <si>
    <t>Bybee</t>
  </si>
  <si>
    <t>Blue Valley Southwest</t>
  </si>
  <si>
    <t xml:space="preserve">Tate </t>
  </si>
  <si>
    <t>McGuire</t>
  </si>
  <si>
    <t>Liberty North</t>
  </si>
  <si>
    <t xml:space="preserve">Arkansas </t>
  </si>
  <si>
    <t>Max</t>
  </si>
  <si>
    <t>St. James Academy</t>
  </si>
  <si>
    <t>Arkansas State University</t>
  </si>
  <si>
    <t>Jackson</t>
  </si>
  <si>
    <t>Downing</t>
  </si>
  <si>
    <t>John</t>
  </si>
  <si>
    <t>Harrick</t>
  </si>
  <si>
    <t>Junior-RS</t>
  </si>
  <si>
    <t>Collin</t>
  </si>
  <si>
    <t>Maloney</t>
  </si>
  <si>
    <t>Mehlville</t>
  </si>
  <si>
    <t>Matthew</t>
  </si>
  <si>
    <t>Ronnebaum</t>
  </si>
  <si>
    <t>Blue Valley West</t>
  </si>
  <si>
    <t>Army</t>
  </si>
  <si>
    <t>Patriot League</t>
  </si>
  <si>
    <t>Davin</t>
  </si>
  <si>
    <t>Pollard</t>
  </si>
  <si>
    <t>Olathe North</t>
  </si>
  <si>
    <t>Austin Peay University</t>
  </si>
  <si>
    <t>Atlantic Sun Conference</t>
  </si>
  <si>
    <t>Austin</t>
  </si>
  <si>
    <t xml:space="preserve">Joe </t>
  </si>
  <si>
    <t>Ruzicka</t>
  </si>
  <si>
    <t>Webster Groves</t>
  </si>
  <si>
    <t>Belmont University</t>
  </si>
  <si>
    <t>Toby</t>
  </si>
  <si>
    <t>Scheidt</t>
  </si>
  <si>
    <t xml:space="preserve">Rock Bridge </t>
  </si>
  <si>
    <t>Bryant University</t>
  </si>
  <si>
    <t>America East Conference</t>
  </si>
  <si>
    <t>Simon</t>
  </si>
  <si>
    <t>Linde</t>
  </si>
  <si>
    <t xml:space="preserve">Liberty  </t>
  </si>
  <si>
    <t>Butler University</t>
  </si>
  <si>
    <t>Charlie</t>
  </si>
  <si>
    <t>Christensen</t>
  </si>
  <si>
    <t>Central Arkansas</t>
  </si>
  <si>
    <t>Kannon</t>
  </si>
  <si>
    <t>Nesslage</t>
  </si>
  <si>
    <t>Kirkwood</t>
  </si>
  <si>
    <t xml:space="preserve">Zac </t>
  </si>
  <si>
    <t>Robinson</t>
  </si>
  <si>
    <t>Fort Zumwalt South</t>
  </si>
  <si>
    <t>Charleston Southern University</t>
  </si>
  <si>
    <t>Big South Conference</t>
  </si>
  <si>
    <t>Ryan</t>
  </si>
  <si>
    <t>Insco</t>
  </si>
  <si>
    <t>Vianney</t>
  </si>
  <si>
    <t>Cincinnati</t>
  </si>
  <si>
    <t>Hammond</t>
  </si>
  <si>
    <t>Creighton University</t>
  </si>
  <si>
    <t>Marco</t>
  </si>
  <si>
    <t>Dumsky</t>
  </si>
  <si>
    <t>Dartmouth College</t>
  </si>
  <si>
    <t>Ivy League</t>
  </si>
  <si>
    <t>Brush</t>
  </si>
  <si>
    <t>St. Louis University High</t>
  </si>
  <si>
    <t>Dayton</t>
  </si>
  <si>
    <t>Atlantic-10 Conference</t>
  </si>
  <si>
    <t>Wyatt</t>
  </si>
  <si>
    <t>Affton</t>
  </si>
  <si>
    <t>Chaney</t>
  </si>
  <si>
    <t>Trout</t>
  </si>
  <si>
    <t>Neelyville</t>
  </si>
  <si>
    <t>Ryker</t>
  </si>
  <si>
    <t>Walton</t>
  </si>
  <si>
    <t>Potosi</t>
  </si>
  <si>
    <t>Eastern Kentucky University</t>
  </si>
  <si>
    <t>Danny</t>
  </si>
  <si>
    <t>Trehey</t>
  </si>
  <si>
    <t>Florida Atlantic University</t>
  </si>
  <si>
    <t>Brock</t>
  </si>
  <si>
    <t>Toney</t>
  </si>
  <si>
    <t>Liberty</t>
  </si>
  <si>
    <t>Western Athletic Conference</t>
  </si>
  <si>
    <t>Tanner</t>
  </si>
  <si>
    <t>Perry</t>
  </si>
  <si>
    <t>Illinois state University</t>
  </si>
  <si>
    <t>Braden</t>
  </si>
  <si>
    <t>Berry</t>
  </si>
  <si>
    <t>Savannah</t>
  </si>
  <si>
    <t>Incarnate Word</t>
  </si>
  <si>
    <t>Seth</t>
  </si>
  <si>
    <t>Benes</t>
  </si>
  <si>
    <t>Liberty-Wentzville</t>
  </si>
  <si>
    <t xml:space="preserve">Indiana  </t>
  </si>
  <si>
    <t>Cole</t>
  </si>
  <si>
    <t>Chace</t>
  </si>
  <si>
    <t>Aaron</t>
  </si>
  <si>
    <t>Moss</t>
  </si>
  <si>
    <t>Paschko</t>
  </si>
  <si>
    <t>Fort Zumwalt North</t>
  </si>
  <si>
    <t>Iowa</t>
  </si>
  <si>
    <t>Gast</t>
  </si>
  <si>
    <t>Notre Dame-Cape Girardeau</t>
  </si>
  <si>
    <t>Jacksonville State</t>
  </si>
  <si>
    <t>Alex</t>
  </si>
  <si>
    <t>Pipes</t>
  </si>
  <si>
    <t>Junor</t>
  </si>
  <si>
    <t>Francis Howell</t>
  </si>
  <si>
    <t>Adler</t>
  </si>
  <si>
    <t>Derby</t>
  </si>
  <si>
    <t>Tegan</t>
  </si>
  <si>
    <t>Cain</t>
  </si>
  <si>
    <t>Ellis</t>
  </si>
  <si>
    <t>Cashero</t>
  </si>
  <si>
    <t>Kasey</t>
  </si>
  <si>
    <t>Crawford</t>
  </si>
  <si>
    <t>Olathe West</t>
  </si>
  <si>
    <t>Kolby</t>
  </si>
  <si>
    <t>Dougan</t>
  </si>
  <si>
    <t>JJ</t>
  </si>
  <si>
    <t>Tylicki</t>
  </si>
  <si>
    <t>Dylan</t>
  </si>
  <si>
    <t>Blazer</t>
  </si>
  <si>
    <t>Mill Valley</t>
  </si>
  <si>
    <t>Andrew</t>
  </si>
  <si>
    <t>Evans</t>
  </si>
  <si>
    <t>Brady</t>
  </si>
  <si>
    <t>Stuewe</t>
  </si>
  <si>
    <t>Jake</t>
  </si>
  <si>
    <t>Titus</t>
  </si>
  <si>
    <t>Ottawa</t>
  </si>
  <si>
    <t>Kentucky</t>
  </si>
  <si>
    <t>Graham</t>
  </si>
  <si>
    <t>Breite</t>
  </si>
  <si>
    <t>New Covenant Academy</t>
  </si>
  <si>
    <t>Buschschulte</t>
  </si>
  <si>
    <t>Justin</t>
  </si>
  <si>
    <t>Coleman</t>
  </si>
  <si>
    <t>Quinn</t>
  </si>
  <si>
    <t>Council</t>
  </si>
  <si>
    <t>Chaminade</t>
  </si>
  <si>
    <t xml:space="preserve">Matt </t>
  </si>
  <si>
    <t>James</t>
  </si>
  <si>
    <t>Josh</t>
  </si>
  <si>
    <t>Newell</t>
  </si>
  <si>
    <t>St. Charles West</t>
  </si>
  <si>
    <t>Preston</t>
  </si>
  <si>
    <t>Salazar</t>
  </si>
  <si>
    <t>Graduate Student</t>
  </si>
  <si>
    <t>Bennett</t>
  </si>
  <si>
    <t>Stice</t>
  </si>
  <si>
    <t>Palmyra</t>
  </si>
  <si>
    <t>Carson</t>
  </si>
  <si>
    <t>Subbert</t>
  </si>
  <si>
    <t>Michael</t>
  </si>
  <si>
    <t>Walsh</t>
  </si>
  <si>
    <t>Marshall</t>
  </si>
  <si>
    <t>Kennett</t>
  </si>
  <si>
    <t>Little Rock</t>
  </si>
  <si>
    <t>Noah</t>
  </si>
  <si>
    <t>Burkey</t>
  </si>
  <si>
    <t>Poplar Bluff</t>
  </si>
  <si>
    <t>Christian</t>
  </si>
  <si>
    <t>Little</t>
  </si>
  <si>
    <t>Louisiana State University</t>
  </si>
  <si>
    <t>Phill</t>
  </si>
  <si>
    <t>Brennaman</t>
  </si>
  <si>
    <t>Oak Park</t>
  </si>
  <si>
    <t>Louisiana-Lafayette</t>
  </si>
  <si>
    <t>Aidan</t>
  </si>
  <si>
    <t>Haynes</t>
  </si>
  <si>
    <t>Metor Academic and Classical</t>
  </si>
  <si>
    <t>Liggett</t>
  </si>
  <si>
    <t>Blue Valley</t>
  </si>
  <si>
    <t>Louisville</t>
  </si>
  <si>
    <t>Stuckey</t>
  </si>
  <si>
    <t>Loyola Marymount University</t>
  </si>
  <si>
    <t>West Coast Conference</t>
  </si>
  <si>
    <t>Blake</t>
  </si>
  <si>
    <t>Bax</t>
  </si>
  <si>
    <t>Clayton</t>
  </si>
  <si>
    <t>Mississippi Valley State</t>
  </si>
  <si>
    <t>Southwest Athletic Conference</t>
  </si>
  <si>
    <t>Craig</t>
  </si>
  <si>
    <t>McGee</t>
  </si>
  <si>
    <t>Lutheran North</t>
  </si>
  <si>
    <t>Kaden</t>
  </si>
  <si>
    <t>Jacobi</t>
  </si>
  <si>
    <t>Lucas</t>
  </si>
  <si>
    <t>St. Elizabeth</t>
  </si>
  <si>
    <t>Bryce</t>
  </si>
  <si>
    <t>St. Francis Borgia</t>
  </si>
  <si>
    <t>Miller</t>
  </si>
  <si>
    <t>Russellville</t>
  </si>
  <si>
    <t>Victor</t>
  </si>
  <si>
    <t>Carter</t>
  </si>
  <si>
    <t>Rustad</t>
  </si>
  <si>
    <t>Fifth Year</t>
  </si>
  <si>
    <t>Smith</t>
  </si>
  <si>
    <t>Springfield Catholic</t>
  </si>
  <si>
    <t>Garrett</t>
  </si>
  <si>
    <t>Ferguson</t>
  </si>
  <si>
    <t>Summit Christian Academy</t>
  </si>
  <si>
    <t>Eric</t>
  </si>
  <si>
    <t>Loomis</t>
  </si>
  <si>
    <t>Reed</t>
  </si>
  <si>
    <t>Metz</t>
  </si>
  <si>
    <t>Logan-Rogersville</t>
  </si>
  <si>
    <t xml:space="preserve">Ty </t>
  </si>
  <si>
    <t>Horn</t>
  </si>
  <si>
    <t>Mason</t>
  </si>
  <si>
    <t>McConnaughey</t>
  </si>
  <si>
    <t>Bell</t>
  </si>
  <si>
    <t>Olathe East</t>
  </si>
  <si>
    <t>Nebraska-Omaha</t>
  </si>
  <si>
    <t>Hackmann</t>
  </si>
  <si>
    <t>Washington-MO</t>
  </si>
  <si>
    <t>Scott</t>
  </si>
  <si>
    <t>Buhler</t>
  </si>
  <si>
    <t>Kyle</t>
  </si>
  <si>
    <t>Potthoff</t>
  </si>
  <si>
    <t>Northwestern University</t>
  </si>
  <si>
    <t>Sammy</t>
  </si>
  <si>
    <t>Cooper</t>
  </si>
  <si>
    <t>Notre Dame</t>
  </si>
  <si>
    <t>Carmack</t>
  </si>
  <si>
    <t>Connor</t>
  </si>
  <si>
    <t>Throneberry</t>
  </si>
  <si>
    <t>Penn State</t>
  </si>
  <si>
    <t>Moore</t>
  </si>
  <si>
    <t>Ladue Horton Watkins</t>
  </si>
  <si>
    <t>Purdue University</t>
  </si>
  <si>
    <t>Mike</t>
  </si>
  <si>
    <t>Picollo</t>
  </si>
  <si>
    <t>Saint Joseph's University</t>
  </si>
  <si>
    <t>Chaffin</t>
  </si>
  <si>
    <t>Cunningham</t>
  </si>
  <si>
    <t>DeSmet</t>
  </si>
  <si>
    <t>Weber</t>
  </si>
  <si>
    <t>Yarberry</t>
  </si>
  <si>
    <t>Johnston</t>
  </si>
  <si>
    <t>Seckman</t>
  </si>
  <si>
    <t>Anthony</t>
  </si>
  <si>
    <t>Klein</t>
  </si>
  <si>
    <t>Parkway Central</t>
  </si>
  <si>
    <t>Fischer</t>
  </si>
  <si>
    <t>Rausch</t>
  </si>
  <si>
    <t>Valley Park</t>
  </si>
  <si>
    <t>Eddie</t>
  </si>
  <si>
    <t>White</t>
  </si>
  <si>
    <t>Bishop Miege</t>
  </si>
  <si>
    <t>Koonce</t>
  </si>
  <si>
    <t>Eureka-MO</t>
  </si>
  <si>
    <t>Southern Illinois University</t>
  </si>
  <si>
    <t xml:space="preserve">Sam </t>
  </si>
  <si>
    <t>Myers</t>
  </si>
  <si>
    <t xml:space="preserve">St. Charles  </t>
  </si>
  <si>
    <t>Gabriel</t>
  </si>
  <si>
    <t>Nutter</t>
  </si>
  <si>
    <t>Pembroke Hill</t>
  </si>
  <si>
    <t>Southern Illinois University-Edwardsville</t>
  </si>
  <si>
    <t>Roy</t>
  </si>
  <si>
    <t>Holcomb</t>
  </si>
  <si>
    <t>Central-St. Joseph</t>
  </si>
  <si>
    <t>Southern Indiana</t>
  </si>
  <si>
    <t xml:space="preserve">Lee's Summit   </t>
  </si>
  <si>
    <t>Nyle</t>
  </si>
  <si>
    <t>Banks</t>
  </si>
  <si>
    <t>Southern University</t>
  </si>
  <si>
    <t>Conner</t>
  </si>
  <si>
    <t>Woods</t>
  </si>
  <si>
    <t>Winfield</t>
  </si>
  <si>
    <t>Stephan F Austin University</t>
  </si>
  <si>
    <t>Parrish</t>
  </si>
  <si>
    <t>Beagle</t>
  </si>
  <si>
    <t>Maur Hill-Mount Academy</t>
  </si>
  <si>
    <t>Tarleton State University</t>
  </si>
  <si>
    <t>Samuel</t>
  </si>
  <si>
    <t xml:space="preserve">Feltz </t>
  </si>
  <si>
    <t xml:space="preserve">I </t>
  </si>
  <si>
    <t>Francis Howell Central</t>
  </si>
  <si>
    <t>Texas A &amp; M -Corpus Christi</t>
  </si>
  <si>
    <t>Riely</t>
  </si>
  <si>
    <t>Hunsaker</t>
  </si>
  <si>
    <t>David</t>
  </si>
  <si>
    <t>Stuart</t>
  </si>
  <si>
    <t>Holton</t>
  </si>
  <si>
    <t>Western Carolina University</t>
  </si>
  <si>
    <t>Southern Conference</t>
  </si>
  <si>
    <t>Nate</t>
  </si>
  <si>
    <t>Trinity Academy-KS</t>
  </si>
  <si>
    <t>Tommy</t>
  </si>
  <si>
    <t>LaPour</t>
  </si>
  <si>
    <t>Blue Springs South</t>
  </si>
  <si>
    <t>Munz</t>
  </si>
  <si>
    <t>Kingman</t>
  </si>
  <si>
    <t>Peyton</t>
  </si>
  <si>
    <t>Walters</t>
  </si>
  <si>
    <t>Garden City</t>
  </si>
  <si>
    <t>Logusch</t>
  </si>
  <si>
    <t>Winthrop University</t>
  </si>
  <si>
    <t>Podgarny</t>
  </si>
  <si>
    <t>Florida A &amp; M University</t>
  </si>
  <si>
    <t>Simmons</t>
  </si>
  <si>
    <t>Tre</t>
  </si>
  <si>
    <t>ERA</t>
  </si>
  <si>
    <t>WHIP</t>
  </si>
  <si>
    <t>W</t>
  </si>
  <si>
    <t>L</t>
  </si>
  <si>
    <t>APP</t>
  </si>
  <si>
    <t>GS</t>
  </si>
  <si>
    <t>CG</t>
  </si>
  <si>
    <t>SHO</t>
  </si>
  <si>
    <t xml:space="preserve">SV </t>
  </si>
  <si>
    <t>IP</t>
  </si>
  <si>
    <t>H</t>
  </si>
  <si>
    <t>R</t>
  </si>
  <si>
    <t>ER</t>
  </si>
  <si>
    <t>BB</t>
  </si>
  <si>
    <t>SO</t>
  </si>
  <si>
    <t>2B</t>
  </si>
  <si>
    <t>3B</t>
  </si>
  <si>
    <t>HR</t>
  </si>
  <si>
    <t>AB</t>
  </si>
  <si>
    <t>B/AVG</t>
  </si>
  <si>
    <t>WP</t>
  </si>
  <si>
    <t>HBP</t>
  </si>
  <si>
    <t>BK</t>
  </si>
  <si>
    <t>SFA</t>
  </si>
  <si>
    <t>SHA</t>
  </si>
  <si>
    <t>0-1</t>
  </si>
  <si>
    <t>0-0</t>
  </si>
  <si>
    <t>Grand Canyon University</t>
  </si>
  <si>
    <t>Mayer</t>
  </si>
  <si>
    <t>Katen</t>
  </si>
  <si>
    <t>K/BB</t>
  </si>
  <si>
    <t>0-2</t>
  </si>
  <si>
    <t>2-0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</si>
</sst>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7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4" style="2" bestFit="1" customWidth="1"/>
    <col min="2" max="2" width="8.44140625" bestFit="1" customWidth="1"/>
    <col min="3" max="3" width="13.6640625" bestFit="1" customWidth="1"/>
    <col min="4" max="4" width="3.6640625" bestFit="1" customWidth="1"/>
    <col min="5" max="5" width="4.33203125" bestFit="1" customWidth="1"/>
    <col min="6" max="6" width="15.33203125" bestFit="1" customWidth="1"/>
    <col min="7" max="7" width="25.6640625" bestFit="1" customWidth="1"/>
    <col min="8" max="8" width="34" bestFit="1" customWidth="1"/>
    <col min="9" max="9" width="26.5546875" bestFit="1" customWidth="1"/>
    <col min="10" max="10" width="6.5546875" bestFit="1" customWidth="1"/>
    <col min="11" max="11" width="5.6640625" bestFit="1" customWidth="1"/>
    <col min="12" max="12" width="2.77734375" bestFit="1" customWidth="1"/>
    <col min="13" max="13" width="3" bestFit="1" customWidth="1"/>
    <col min="14" max="14" width="7" bestFit="1" customWidth="1"/>
    <col min="15" max="15" width="3.21875" bestFit="1" customWidth="1"/>
    <col min="16" max="16" width="3.33203125" bestFit="1" customWidth="1"/>
    <col min="17" max="17" width="6.5546875" bestFit="1" customWidth="1"/>
    <col min="18" max="18" width="3.6640625" bestFit="1" customWidth="1"/>
    <col min="19" max="19" width="4.5546875" bestFit="1" customWidth="1"/>
    <col min="20" max="21" width="3" bestFit="1" customWidth="1"/>
    <col min="22" max="22" width="3.109375" bestFit="1" customWidth="1"/>
    <col min="23" max="23" width="3.21875" bestFit="1" customWidth="1"/>
    <col min="24" max="24" width="3.33203125" bestFit="1" customWidth="1"/>
    <col min="25" max="25" width="4" bestFit="1" customWidth="1"/>
    <col min="26" max="26" width="3.109375" bestFit="1" customWidth="1"/>
    <col min="27" max="28" width="4" bestFit="1" customWidth="1"/>
    <col min="29" max="29" width="7.5546875" bestFit="1" customWidth="1"/>
    <col min="30" max="30" width="4" bestFit="1" customWidth="1"/>
    <col min="31" max="31" width="4.44140625" bestFit="1" customWidth="1"/>
    <col min="32" max="32" width="3.21875" bestFit="1" customWidth="1"/>
    <col min="33" max="33" width="4.109375" bestFit="1" customWidth="1"/>
    <col min="34" max="34" width="4.44140625" bestFit="1" customWidth="1"/>
    <col min="35" max="35" width="5.21875" bestFit="1" customWidth="1"/>
  </cols>
  <sheetData>
    <row r="1" spans="1: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458</v>
      </c>
      <c r="K1" s="3" t="s">
        <v>459</v>
      </c>
      <c r="L1" s="3" t="s">
        <v>460</v>
      </c>
      <c r="M1" s="3" t="s">
        <v>461</v>
      </c>
      <c r="N1" s="3" t="s">
        <v>462</v>
      </c>
      <c r="O1" s="3" t="s">
        <v>463</v>
      </c>
      <c r="P1" s="3" t="s">
        <v>464</v>
      </c>
      <c r="Q1" s="3" t="s">
        <v>465</v>
      </c>
      <c r="R1" s="3" t="s">
        <v>466</v>
      </c>
      <c r="S1" s="3" t="s">
        <v>467</v>
      </c>
      <c r="T1" s="3" t="s">
        <v>468</v>
      </c>
      <c r="U1" s="3" t="s">
        <v>469</v>
      </c>
      <c r="V1" s="3" t="s">
        <v>470</v>
      </c>
      <c r="W1" s="3" t="s">
        <v>471</v>
      </c>
      <c r="X1" s="3" t="s">
        <v>472</v>
      </c>
      <c r="Y1" s="3" t="s">
        <v>473</v>
      </c>
      <c r="Z1" s="3" t="s">
        <v>474</v>
      </c>
      <c r="AA1" s="3" t="s">
        <v>475</v>
      </c>
      <c r="AB1" s="3" t="s">
        <v>476</v>
      </c>
      <c r="AC1" s="3" t="s">
        <v>477</v>
      </c>
      <c r="AD1" s="3" t="s">
        <v>478</v>
      </c>
      <c r="AE1" s="3" t="s">
        <v>479</v>
      </c>
      <c r="AF1" s="3" t="s">
        <v>480</v>
      </c>
      <c r="AG1" s="3" t="s">
        <v>481</v>
      </c>
      <c r="AH1" s="3" t="s">
        <v>482</v>
      </c>
      <c r="AI1" s="3" t="s">
        <v>488</v>
      </c>
    </row>
    <row r="2" spans="1:35">
      <c r="A2" s="2">
        <v>1</v>
      </c>
      <c r="B2" s="1" t="s">
        <v>220</v>
      </c>
      <c r="C2" s="1" t="s">
        <v>64</v>
      </c>
      <c r="D2" s="2" t="s">
        <v>11</v>
      </c>
      <c r="E2" s="1" t="s">
        <v>149</v>
      </c>
      <c r="F2" s="1" t="s">
        <v>13</v>
      </c>
      <c r="G2" s="1" t="s">
        <v>221</v>
      </c>
      <c r="H2" s="1" t="s">
        <v>36</v>
      </c>
      <c r="I2" s="1" t="s">
        <v>37</v>
      </c>
      <c r="J2" s="6">
        <v>0</v>
      </c>
      <c r="K2" s="6">
        <v>0</v>
      </c>
      <c r="L2">
        <v>0</v>
      </c>
      <c r="M2">
        <v>0</v>
      </c>
      <c r="N2">
        <v>0</v>
      </c>
      <c r="O2">
        <v>0</v>
      </c>
      <c r="P2">
        <v>0</v>
      </c>
      <c r="Q2" s="2" t="s">
        <v>484</v>
      </c>
      <c r="R2">
        <v>0</v>
      </c>
      <c r="S2" s="5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s="4">
        <v>0</v>
      </c>
      <c r="AD2">
        <v>0</v>
      </c>
      <c r="AE2">
        <v>0</v>
      </c>
      <c r="AF2">
        <v>0</v>
      </c>
      <c r="AG2">
        <v>0</v>
      </c>
      <c r="AH2">
        <v>0</v>
      </c>
      <c r="AI2" s="6"/>
    </row>
    <row r="3" spans="1:35">
      <c r="A3" s="2">
        <f>A2+1</f>
        <v>2</v>
      </c>
      <c r="B3" s="1" t="s">
        <v>67</v>
      </c>
      <c r="C3" s="1" t="s">
        <v>68</v>
      </c>
      <c r="D3" s="2" t="s">
        <v>11</v>
      </c>
      <c r="E3" s="1" t="s">
        <v>12</v>
      </c>
      <c r="F3" s="1" t="s">
        <v>45</v>
      </c>
      <c r="G3" s="1" t="s">
        <v>69</v>
      </c>
      <c r="H3" s="1" t="s">
        <v>70</v>
      </c>
      <c r="I3" s="1" t="s">
        <v>71</v>
      </c>
      <c r="J3" s="6">
        <v>4.3</v>
      </c>
      <c r="K3" s="6">
        <v>1.06</v>
      </c>
      <c r="L3">
        <v>3</v>
      </c>
      <c r="M3">
        <v>0</v>
      </c>
      <c r="N3">
        <v>6</v>
      </c>
      <c r="O3">
        <v>6</v>
      </c>
      <c r="P3">
        <v>0</v>
      </c>
      <c r="Q3" s="2" t="s">
        <v>483</v>
      </c>
      <c r="R3">
        <v>0</v>
      </c>
      <c r="S3" s="5">
        <v>29.1</v>
      </c>
      <c r="T3">
        <v>23</v>
      </c>
      <c r="U3">
        <v>15</v>
      </c>
      <c r="V3">
        <v>14</v>
      </c>
      <c r="W3">
        <v>8</v>
      </c>
      <c r="X3">
        <v>28</v>
      </c>
      <c r="Y3">
        <v>2</v>
      </c>
      <c r="Z3">
        <v>0</v>
      </c>
      <c r="AA3">
        <v>1</v>
      </c>
      <c r="AB3">
        <v>107</v>
      </c>
      <c r="AC3" s="4">
        <v>0.215</v>
      </c>
      <c r="AD3">
        <v>2</v>
      </c>
      <c r="AE3">
        <v>4</v>
      </c>
      <c r="AF3">
        <v>0</v>
      </c>
      <c r="AG3">
        <v>0</v>
      </c>
      <c r="AH3">
        <v>1</v>
      </c>
      <c r="AI3" s="6">
        <f>X3/W3</f>
        <v>3.5</v>
      </c>
    </row>
    <row r="4" spans="1:35">
      <c r="A4" s="2">
        <f t="shared" ref="A4:A66" si="0">A3+1</f>
        <v>3</v>
      </c>
      <c r="B4" s="1" t="s">
        <v>401</v>
      </c>
      <c r="C4" s="1" t="s">
        <v>402</v>
      </c>
      <c r="D4" s="2" t="s">
        <v>11</v>
      </c>
      <c r="E4" s="1" t="s">
        <v>149</v>
      </c>
      <c r="F4" s="1" t="s">
        <v>34</v>
      </c>
      <c r="G4" s="1" t="s">
        <v>403</v>
      </c>
      <c r="H4" s="1" t="s">
        <v>118</v>
      </c>
      <c r="I4" s="1" t="s">
        <v>37</v>
      </c>
      <c r="J4" s="6">
        <v>4.5</v>
      </c>
      <c r="K4" s="6">
        <v>1.33</v>
      </c>
      <c r="L4">
        <v>0</v>
      </c>
      <c r="M4">
        <v>1</v>
      </c>
      <c r="N4">
        <v>7</v>
      </c>
      <c r="O4">
        <v>0</v>
      </c>
      <c r="P4">
        <v>0</v>
      </c>
      <c r="Q4" s="9" t="s">
        <v>483</v>
      </c>
      <c r="R4">
        <v>0</v>
      </c>
      <c r="S4" s="5">
        <v>12</v>
      </c>
      <c r="T4">
        <v>12</v>
      </c>
      <c r="U4">
        <v>6</v>
      </c>
      <c r="V4">
        <v>6</v>
      </c>
      <c r="W4">
        <v>4</v>
      </c>
      <c r="X4">
        <v>6</v>
      </c>
      <c r="Y4">
        <v>5</v>
      </c>
      <c r="Z4">
        <v>1</v>
      </c>
      <c r="AA4">
        <v>2</v>
      </c>
      <c r="AB4">
        <v>48</v>
      </c>
      <c r="AC4" s="4">
        <v>0.25</v>
      </c>
      <c r="AD4">
        <v>3</v>
      </c>
      <c r="AE4">
        <v>1</v>
      </c>
      <c r="AF4">
        <v>0</v>
      </c>
      <c r="AG4">
        <v>0</v>
      </c>
      <c r="AH4">
        <v>0</v>
      </c>
      <c r="AI4" s="6">
        <f>X4/W4</f>
        <v>1.5</v>
      </c>
    </row>
    <row r="5" spans="1:35">
      <c r="A5" s="2">
        <f t="shared" si="0"/>
        <v>4</v>
      </c>
      <c r="B5" s="1" t="s">
        <v>76</v>
      </c>
      <c r="C5" s="1" t="s">
        <v>77</v>
      </c>
      <c r="D5" s="2" t="s">
        <v>11</v>
      </c>
      <c r="E5" s="1" t="s">
        <v>12</v>
      </c>
      <c r="F5" s="1" t="s">
        <v>13</v>
      </c>
      <c r="G5" s="1" t="s">
        <v>78</v>
      </c>
      <c r="H5" s="1" t="s">
        <v>79</v>
      </c>
      <c r="I5" s="1" t="s">
        <v>16</v>
      </c>
      <c r="J5" s="6">
        <v>0</v>
      </c>
      <c r="K5" s="6">
        <v>0</v>
      </c>
      <c r="L5">
        <v>0</v>
      </c>
      <c r="M5">
        <v>0</v>
      </c>
      <c r="N5">
        <v>0</v>
      </c>
      <c r="O5">
        <v>0</v>
      </c>
      <c r="P5">
        <v>0</v>
      </c>
      <c r="Q5" s="9" t="s">
        <v>484</v>
      </c>
      <c r="R5">
        <v>0</v>
      </c>
      <c r="S5" s="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4">
        <v>0</v>
      </c>
      <c r="AD5">
        <v>0</v>
      </c>
      <c r="AE5">
        <v>0</v>
      </c>
      <c r="AF5">
        <v>0</v>
      </c>
      <c r="AG5">
        <v>0</v>
      </c>
      <c r="AH5">
        <v>0</v>
      </c>
      <c r="AI5" s="6"/>
    </row>
    <row r="6" spans="1:35">
      <c r="A6" s="2">
        <f t="shared" si="0"/>
        <v>5</v>
      </c>
      <c r="B6" s="1" t="s">
        <v>247</v>
      </c>
      <c r="C6" s="1" t="s">
        <v>248</v>
      </c>
      <c r="D6" s="2" t="s">
        <v>11</v>
      </c>
      <c r="E6" s="1" t="s">
        <v>149</v>
      </c>
      <c r="F6" s="1" t="s">
        <v>13</v>
      </c>
      <c r="G6" s="1" t="s">
        <v>105</v>
      </c>
      <c r="H6" s="1" t="s">
        <v>50</v>
      </c>
      <c r="I6" s="1" t="s">
        <v>42</v>
      </c>
      <c r="J6" s="6">
        <v>0</v>
      </c>
      <c r="K6" s="6">
        <v>0</v>
      </c>
      <c r="L6">
        <v>0</v>
      </c>
      <c r="M6">
        <v>0</v>
      </c>
      <c r="N6" s="1">
        <v>0</v>
      </c>
      <c r="O6">
        <v>0</v>
      </c>
      <c r="P6" s="1">
        <v>0</v>
      </c>
      <c r="Q6" s="2" t="s">
        <v>484</v>
      </c>
      <c r="R6">
        <v>0</v>
      </c>
      <c r="S6" s="5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4">
        <v>0</v>
      </c>
      <c r="AD6">
        <v>0</v>
      </c>
      <c r="AE6">
        <v>0</v>
      </c>
      <c r="AF6">
        <v>0</v>
      </c>
      <c r="AG6">
        <v>0</v>
      </c>
      <c r="AH6">
        <v>0</v>
      </c>
      <c r="AI6" s="6"/>
    </row>
    <row r="7" spans="1:35">
      <c r="A7" s="2">
        <f t="shared" si="0"/>
        <v>6</v>
      </c>
      <c r="B7" s="1" t="s">
        <v>102</v>
      </c>
      <c r="C7" s="1" t="s">
        <v>103</v>
      </c>
      <c r="D7" s="2" t="s">
        <v>11</v>
      </c>
      <c r="E7" s="1" t="s">
        <v>12</v>
      </c>
      <c r="F7" s="1" t="s">
        <v>104</v>
      </c>
      <c r="G7" s="1" t="s">
        <v>105</v>
      </c>
      <c r="H7" s="1" t="s">
        <v>106</v>
      </c>
      <c r="I7" s="1" t="s">
        <v>107</v>
      </c>
      <c r="J7" s="6">
        <v>0</v>
      </c>
      <c r="K7" s="6">
        <v>0</v>
      </c>
      <c r="L7">
        <v>0</v>
      </c>
      <c r="M7">
        <v>0</v>
      </c>
      <c r="N7">
        <v>0</v>
      </c>
      <c r="O7">
        <v>0</v>
      </c>
      <c r="P7" s="1">
        <v>0</v>
      </c>
      <c r="Q7" s="9" t="s">
        <v>484</v>
      </c>
      <c r="R7">
        <v>0</v>
      </c>
      <c r="S7" s="5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4">
        <v>0</v>
      </c>
      <c r="AD7">
        <v>0</v>
      </c>
      <c r="AE7">
        <v>0</v>
      </c>
      <c r="AF7">
        <v>0</v>
      </c>
      <c r="AG7">
        <v>0</v>
      </c>
      <c r="AH7">
        <v>0</v>
      </c>
      <c r="AI7" s="6"/>
    </row>
    <row r="8" spans="1:35">
      <c r="A8" s="2">
        <f t="shared" si="0"/>
        <v>7</v>
      </c>
      <c r="B8" s="1" t="s">
        <v>444</v>
      </c>
      <c r="C8" s="1" t="s">
        <v>445</v>
      </c>
      <c r="D8" s="2" t="s">
        <v>11</v>
      </c>
      <c r="E8" s="1" t="s">
        <v>149</v>
      </c>
      <c r="F8" s="1" t="s">
        <v>13</v>
      </c>
      <c r="G8" s="1" t="s">
        <v>446</v>
      </c>
      <c r="H8" s="1" t="s">
        <v>141</v>
      </c>
      <c r="I8" s="1" t="s">
        <v>101</v>
      </c>
      <c r="J8" s="6">
        <v>4.9400000000000004</v>
      </c>
      <c r="K8" s="6">
        <v>1.27</v>
      </c>
      <c r="L8">
        <v>2</v>
      </c>
      <c r="M8">
        <v>1</v>
      </c>
      <c r="N8">
        <v>6</v>
      </c>
      <c r="O8">
        <v>6</v>
      </c>
      <c r="P8">
        <v>0</v>
      </c>
      <c r="Q8" s="9" t="s">
        <v>483</v>
      </c>
      <c r="R8">
        <v>0</v>
      </c>
      <c r="S8" s="5">
        <v>23.2</v>
      </c>
      <c r="T8">
        <v>18</v>
      </c>
      <c r="U8">
        <v>16</v>
      </c>
      <c r="V8">
        <v>13</v>
      </c>
      <c r="W8">
        <v>12</v>
      </c>
      <c r="X8">
        <v>29</v>
      </c>
      <c r="Y8">
        <v>4</v>
      </c>
      <c r="Z8">
        <v>0</v>
      </c>
      <c r="AA8">
        <v>5</v>
      </c>
      <c r="AB8">
        <v>86</v>
      </c>
      <c r="AC8" s="4">
        <v>0.20899999999999999</v>
      </c>
      <c r="AD8">
        <v>1</v>
      </c>
      <c r="AE8">
        <v>7</v>
      </c>
      <c r="AF8">
        <v>1</v>
      </c>
      <c r="AG8">
        <v>2</v>
      </c>
      <c r="AH8">
        <v>2</v>
      </c>
      <c r="AI8" s="6">
        <f>X8/W8</f>
        <v>2.4166666666666665</v>
      </c>
    </row>
    <row r="9" spans="1:35">
      <c r="A9" s="2">
        <f t="shared" si="0"/>
        <v>8</v>
      </c>
      <c r="B9" s="1" t="s">
        <v>305</v>
      </c>
      <c r="C9" s="1" t="s">
        <v>325</v>
      </c>
      <c r="D9" s="2" t="s">
        <v>11</v>
      </c>
      <c r="E9" s="1" t="s">
        <v>149</v>
      </c>
      <c r="F9" s="1" t="s">
        <v>45</v>
      </c>
      <c r="G9" s="1" t="s">
        <v>326</v>
      </c>
      <c r="H9" s="1" t="s">
        <v>327</v>
      </c>
      <c r="I9" s="1" t="s">
        <v>31</v>
      </c>
      <c r="J9" s="6">
        <v>6.61</v>
      </c>
      <c r="K9" s="6">
        <v>1.65</v>
      </c>
      <c r="L9">
        <v>2</v>
      </c>
      <c r="M9">
        <v>1</v>
      </c>
      <c r="N9">
        <v>6</v>
      </c>
      <c r="O9">
        <v>4</v>
      </c>
      <c r="P9">
        <v>0</v>
      </c>
      <c r="Q9" s="9" t="s">
        <v>484</v>
      </c>
      <c r="R9">
        <v>0</v>
      </c>
      <c r="S9" s="5">
        <v>16.100000000000001</v>
      </c>
      <c r="T9">
        <v>20</v>
      </c>
      <c r="U9">
        <v>14</v>
      </c>
      <c r="V9">
        <v>12</v>
      </c>
      <c r="W9">
        <v>7</v>
      </c>
      <c r="X9">
        <v>16</v>
      </c>
      <c r="Y9">
        <v>5</v>
      </c>
      <c r="Z9">
        <v>0</v>
      </c>
      <c r="AA9">
        <v>4</v>
      </c>
      <c r="AB9">
        <v>68</v>
      </c>
      <c r="AC9" s="4">
        <v>0.29399999999999998</v>
      </c>
      <c r="AD9">
        <v>0</v>
      </c>
      <c r="AE9">
        <v>0</v>
      </c>
      <c r="AF9">
        <v>0</v>
      </c>
      <c r="AG9">
        <v>1</v>
      </c>
      <c r="AH9">
        <v>1</v>
      </c>
      <c r="AI9" s="6">
        <f>X9/W9</f>
        <v>2.2857142857142856</v>
      </c>
    </row>
    <row r="10" spans="1:35">
      <c r="A10" s="2">
        <f t="shared" si="0"/>
        <v>9</v>
      </c>
      <c r="B10" s="1" t="s">
        <v>153</v>
      </c>
      <c r="C10" s="1" t="s">
        <v>154</v>
      </c>
      <c r="D10" s="2" t="s">
        <v>11</v>
      </c>
      <c r="E10" s="1" t="s">
        <v>149</v>
      </c>
      <c r="F10" s="1" t="s">
        <v>34</v>
      </c>
      <c r="G10" s="1" t="s">
        <v>155</v>
      </c>
      <c r="H10" s="1" t="s">
        <v>15</v>
      </c>
      <c r="I10" s="1" t="s">
        <v>16</v>
      </c>
      <c r="J10" s="6">
        <v>0</v>
      </c>
      <c r="K10" s="6">
        <v>0</v>
      </c>
      <c r="L10">
        <v>1</v>
      </c>
      <c r="M10">
        <v>0</v>
      </c>
      <c r="N10">
        <v>1</v>
      </c>
      <c r="O10">
        <v>1</v>
      </c>
      <c r="P10">
        <v>0</v>
      </c>
      <c r="Q10" s="2" t="s">
        <v>483</v>
      </c>
      <c r="R10">
        <v>0</v>
      </c>
      <c r="S10" s="5">
        <v>3</v>
      </c>
      <c r="T10">
        <v>1</v>
      </c>
      <c r="U10">
        <v>0</v>
      </c>
      <c r="V10">
        <v>0</v>
      </c>
      <c r="W10">
        <v>0</v>
      </c>
      <c r="X10">
        <v>5</v>
      </c>
      <c r="Y10">
        <v>0</v>
      </c>
      <c r="Z10">
        <v>0</v>
      </c>
      <c r="AA10">
        <v>0</v>
      </c>
      <c r="AB10">
        <v>10</v>
      </c>
      <c r="AC10" s="4">
        <v>0.1</v>
      </c>
      <c r="AD10">
        <v>0</v>
      </c>
      <c r="AE10">
        <v>0</v>
      </c>
      <c r="AF10">
        <v>0</v>
      </c>
      <c r="AG10">
        <v>0</v>
      </c>
      <c r="AH10">
        <v>0</v>
      </c>
      <c r="AI10" s="6"/>
    </row>
    <row r="11" spans="1:35">
      <c r="A11" s="2">
        <f t="shared" si="0"/>
        <v>10</v>
      </c>
      <c r="B11" s="1" t="s">
        <v>108</v>
      </c>
      <c r="C11" s="1" t="s">
        <v>388</v>
      </c>
      <c r="D11" s="2" t="s">
        <v>11</v>
      </c>
      <c r="E11" s="1" t="s">
        <v>149</v>
      </c>
      <c r="F11" s="1" t="s">
        <v>45</v>
      </c>
      <c r="G11" s="1" t="s">
        <v>155</v>
      </c>
      <c r="H11" s="1" t="s">
        <v>114</v>
      </c>
      <c r="I11" s="1" t="s">
        <v>115</v>
      </c>
      <c r="J11" s="6">
        <v>4.91</v>
      </c>
      <c r="K11" s="6">
        <v>1.23</v>
      </c>
      <c r="L11">
        <v>1</v>
      </c>
      <c r="M11">
        <v>1</v>
      </c>
      <c r="N11">
        <v>6</v>
      </c>
      <c r="O11">
        <v>1</v>
      </c>
      <c r="P11">
        <v>0</v>
      </c>
      <c r="Q11" s="9" t="s">
        <v>484</v>
      </c>
      <c r="R11">
        <v>0</v>
      </c>
      <c r="S11" s="5">
        <v>14.2</v>
      </c>
      <c r="T11">
        <v>10</v>
      </c>
      <c r="U11">
        <v>8</v>
      </c>
      <c r="V11">
        <v>8</v>
      </c>
      <c r="W11">
        <v>8</v>
      </c>
      <c r="X11">
        <v>9</v>
      </c>
      <c r="Y11">
        <v>1</v>
      </c>
      <c r="Z11">
        <v>0</v>
      </c>
      <c r="AA11">
        <v>0</v>
      </c>
      <c r="AB11">
        <v>50</v>
      </c>
      <c r="AC11" s="4">
        <v>0.2</v>
      </c>
      <c r="AD11">
        <v>3</v>
      </c>
      <c r="AE11">
        <v>2</v>
      </c>
      <c r="AF11">
        <v>2</v>
      </c>
      <c r="AG11">
        <v>1</v>
      </c>
      <c r="AH11">
        <v>1</v>
      </c>
      <c r="AI11" s="6">
        <f>X11/W11</f>
        <v>1.125</v>
      </c>
    </row>
    <row r="12" spans="1:35">
      <c r="A12" s="2">
        <f t="shared" si="0"/>
        <v>11</v>
      </c>
      <c r="B12" s="1" t="s">
        <v>195</v>
      </c>
      <c r="C12" s="1" t="s">
        <v>196</v>
      </c>
      <c r="D12" s="2" t="s">
        <v>11</v>
      </c>
      <c r="E12" s="1" t="s">
        <v>149</v>
      </c>
      <c r="F12" s="1" t="s">
        <v>34</v>
      </c>
      <c r="G12" s="1" t="s">
        <v>155</v>
      </c>
      <c r="H12" s="1" t="s">
        <v>197</v>
      </c>
      <c r="I12" s="1" t="s">
        <v>180</v>
      </c>
      <c r="J12" s="6">
        <v>4.8099999999999996</v>
      </c>
      <c r="K12" s="6"/>
      <c r="L12">
        <v>2</v>
      </c>
      <c r="M12">
        <v>1</v>
      </c>
      <c r="N12">
        <v>6</v>
      </c>
      <c r="O12">
        <v>4</v>
      </c>
      <c r="P12">
        <v>0</v>
      </c>
      <c r="Q12" s="2" t="s">
        <v>484</v>
      </c>
      <c r="R12">
        <v>0</v>
      </c>
      <c r="S12" s="5">
        <v>33.200000000000003</v>
      </c>
      <c r="T12">
        <v>33</v>
      </c>
      <c r="U12">
        <v>18</v>
      </c>
      <c r="V12">
        <v>18</v>
      </c>
      <c r="W12">
        <v>11</v>
      </c>
      <c r="X12">
        <v>30</v>
      </c>
      <c r="Y12">
        <v>4</v>
      </c>
      <c r="Z12">
        <v>0</v>
      </c>
      <c r="AA12">
        <v>2</v>
      </c>
      <c r="AB12">
        <v>127</v>
      </c>
      <c r="AC12" s="4">
        <v>0.26</v>
      </c>
      <c r="AD12">
        <v>2</v>
      </c>
      <c r="AE12">
        <v>4</v>
      </c>
      <c r="AF12">
        <v>0</v>
      </c>
      <c r="AG12">
        <v>2</v>
      </c>
      <c r="AH12">
        <v>1</v>
      </c>
      <c r="AI12" s="6">
        <f>X12/W12</f>
        <v>2.7272727272727271</v>
      </c>
    </row>
    <row r="13" spans="1:35">
      <c r="A13" s="2">
        <f t="shared" si="0"/>
        <v>12</v>
      </c>
      <c r="B13" s="1" t="s">
        <v>165</v>
      </c>
      <c r="C13" s="1" t="s">
        <v>166</v>
      </c>
      <c r="D13" s="2" t="s">
        <v>11</v>
      </c>
      <c r="E13" s="1" t="s">
        <v>149</v>
      </c>
      <c r="F13" s="1" t="s">
        <v>167</v>
      </c>
      <c r="G13" s="1" t="s">
        <v>155</v>
      </c>
      <c r="H13" s="1" t="s">
        <v>162</v>
      </c>
      <c r="I13" s="1" t="s">
        <v>75</v>
      </c>
      <c r="J13" s="6">
        <v>0</v>
      </c>
      <c r="K13" s="6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2" t="s">
        <v>484</v>
      </c>
      <c r="R13">
        <v>0</v>
      </c>
      <c r="S13" s="5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4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 s="6"/>
    </row>
    <row r="14" spans="1:35">
      <c r="A14" s="2">
        <f t="shared" si="0"/>
        <v>13</v>
      </c>
      <c r="B14" s="1" t="s">
        <v>363</v>
      </c>
      <c r="C14" s="1" t="s">
        <v>439</v>
      </c>
      <c r="D14" s="2" t="s">
        <v>11</v>
      </c>
      <c r="E14" s="1" t="s">
        <v>149</v>
      </c>
      <c r="F14" s="1" t="s">
        <v>45</v>
      </c>
      <c r="G14" s="1" t="s">
        <v>155</v>
      </c>
      <c r="H14" s="1" t="s">
        <v>440</v>
      </c>
      <c r="I14" s="1" t="s">
        <v>441</v>
      </c>
      <c r="J14" s="6">
        <v>0</v>
      </c>
      <c r="K14" s="6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9" t="s">
        <v>484</v>
      </c>
      <c r="R14">
        <v>0</v>
      </c>
      <c r="S14" s="5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 s="6"/>
    </row>
    <row r="15" spans="1:35">
      <c r="A15" s="2">
        <f t="shared" si="0"/>
        <v>14</v>
      </c>
      <c r="B15" s="1" t="s">
        <v>385</v>
      </c>
      <c r="C15" s="1" t="s">
        <v>386</v>
      </c>
      <c r="D15" s="2" t="s">
        <v>11</v>
      </c>
      <c r="E15" s="1" t="s">
        <v>149</v>
      </c>
      <c r="F15" s="1" t="s">
        <v>301</v>
      </c>
      <c r="G15" s="1" t="s">
        <v>173</v>
      </c>
      <c r="H15" s="1" t="s">
        <v>387</v>
      </c>
      <c r="I15" s="1" t="s">
        <v>115</v>
      </c>
      <c r="J15" s="6">
        <v>47.25</v>
      </c>
      <c r="K15" s="6">
        <v>5.63</v>
      </c>
      <c r="L15">
        <v>0</v>
      </c>
      <c r="M15">
        <v>0</v>
      </c>
      <c r="N15">
        <v>4</v>
      </c>
      <c r="O15">
        <v>0</v>
      </c>
      <c r="P15">
        <v>0</v>
      </c>
      <c r="Q15" s="9" t="s">
        <v>484</v>
      </c>
      <c r="R15">
        <v>0</v>
      </c>
      <c r="S15" s="5">
        <v>19</v>
      </c>
      <c r="T15">
        <v>15</v>
      </c>
      <c r="U15">
        <v>13</v>
      </c>
      <c r="V15">
        <v>12</v>
      </c>
      <c r="W15">
        <v>15</v>
      </c>
      <c r="X15">
        <v>25</v>
      </c>
      <c r="Y15">
        <v>3</v>
      </c>
      <c r="Z15">
        <v>0</v>
      </c>
      <c r="AA15">
        <v>1</v>
      </c>
      <c r="AB15">
        <v>70</v>
      </c>
      <c r="AC15" s="4">
        <v>0.214</v>
      </c>
      <c r="AD15">
        <v>4</v>
      </c>
      <c r="AE15">
        <v>4</v>
      </c>
      <c r="AF15">
        <v>1</v>
      </c>
      <c r="AG15">
        <v>1</v>
      </c>
      <c r="AH15">
        <v>1</v>
      </c>
      <c r="AI15" s="6">
        <f>X15/W15</f>
        <v>1.6666666666666667</v>
      </c>
    </row>
    <row r="16" spans="1:35">
      <c r="A16" s="2">
        <f t="shared" si="0"/>
        <v>15</v>
      </c>
      <c r="B16" s="1" t="s">
        <v>171</v>
      </c>
      <c r="C16" s="1" t="s">
        <v>172</v>
      </c>
      <c r="D16" s="2" t="s">
        <v>11</v>
      </c>
      <c r="E16" s="1" t="s">
        <v>149</v>
      </c>
      <c r="F16" s="1" t="s">
        <v>19</v>
      </c>
      <c r="G16" s="1" t="s">
        <v>173</v>
      </c>
      <c r="H16" s="1" t="s">
        <v>174</v>
      </c>
      <c r="I16" s="1" t="s">
        <v>175</v>
      </c>
      <c r="J16" s="6">
        <v>6.91</v>
      </c>
      <c r="K16" s="6">
        <v>1.71</v>
      </c>
      <c r="L16">
        <v>1</v>
      </c>
      <c r="M16">
        <v>2</v>
      </c>
      <c r="N16">
        <v>6</v>
      </c>
      <c r="O16">
        <v>5</v>
      </c>
      <c r="P16">
        <v>1</v>
      </c>
      <c r="Q16" s="2" t="s">
        <v>484</v>
      </c>
      <c r="R16">
        <v>0</v>
      </c>
      <c r="S16" s="5">
        <v>28.2</v>
      </c>
      <c r="T16">
        <v>39</v>
      </c>
      <c r="U16">
        <v>28</v>
      </c>
      <c r="V16">
        <v>22</v>
      </c>
      <c r="W16">
        <v>10</v>
      </c>
      <c r="X16">
        <v>22</v>
      </c>
      <c r="Y16">
        <v>6</v>
      </c>
      <c r="Z16">
        <v>1</v>
      </c>
      <c r="AA16">
        <v>6</v>
      </c>
      <c r="AB16">
        <v>121</v>
      </c>
      <c r="AC16" s="4">
        <v>0.32200000000000001</v>
      </c>
      <c r="AD16">
        <v>0</v>
      </c>
      <c r="AE16">
        <v>4</v>
      </c>
      <c r="AF16">
        <v>0</v>
      </c>
      <c r="AG16">
        <v>1</v>
      </c>
      <c r="AH16">
        <v>1</v>
      </c>
      <c r="AI16" s="6">
        <f>X16/W16</f>
        <v>2.2000000000000002</v>
      </c>
    </row>
    <row r="17" spans="1:35">
      <c r="A17" s="2">
        <f t="shared" si="0"/>
        <v>16</v>
      </c>
      <c r="B17" s="1" t="s">
        <v>358</v>
      </c>
      <c r="C17" s="1" t="s">
        <v>370</v>
      </c>
      <c r="D17" s="2" t="s">
        <v>11</v>
      </c>
      <c r="E17" s="1" t="s">
        <v>149</v>
      </c>
      <c r="F17" s="1" t="s">
        <v>45</v>
      </c>
      <c r="G17" s="1" t="s">
        <v>371</v>
      </c>
      <c r="H17" s="1" t="s">
        <v>367</v>
      </c>
      <c r="I17" s="1" t="s">
        <v>107</v>
      </c>
      <c r="J17" s="6">
        <v>9.35</v>
      </c>
      <c r="K17" s="6">
        <v>2.54</v>
      </c>
      <c r="L17">
        <v>0</v>
      </c>
      <c r="M17">
        <v>1</v>
      </c>
      <c r="N17">
        <v>7</v>
      </c>
      <c r="O17">
        <v>0</v>
      </c>
      <c r="P17">
        <v>0</v>
      </c>
      <c r="Q17" s="9" t="s">
        <v>484</v>
      </c>
      <c r="R17">
        <v>0</v>
      </c>
      <c r="S17" s="5">
        <v>8.1999999999999993</v>
      </c>
      <c r="T17">
        <v>11</v>
      </c>
      <c r="U17">
        <v>10</v>
      </c>
      <c r="V17">
        <v>9</v>
      </c>
      <c r="W17">
        <v>11</v>
      </c>
      <c r="X17">
        <v>9</v>
      </c>
      <c r="Y17">
        <v>3</v>
      </c>
      <c r="Z17">
        <v>0</v>
      </c>
      <c r="AA17">
        <v>0</v>
      </c>
      <c r="AB17">
        <v>36</v>
      </c>
      <c r="AC17" s="4">
        <v>0.30599999999999999</v>
      </c>
      <c r="AD17">
        <v>3</v>
      </c>
      <c r="AE17">
        <v>2</v>
      </c>
      <c r="AF17">
        <v>0</v>
      </c>
      <c r="AG17">
        <v>1</v>
      </c>
      <c r="AH17">
        <v>0</v>
      </c>
      <c r="AI17" s="6">
        <f>X17/W17</f>
        <v>0.81818181818181823</v>
      </c>
    </row>
    <row r="18" spans="1:35">
      <c r="A18" s="2">
        <f t="shared" si="0"/>
        <v>17</v>
      </c>
      <c r="B18" s="1" t="s">
        <v>414</v>
      </c>
      <c r="C18" s="1" t="s">
        <v>415</v>
      </c>
      <c r="D18" s="2" t="s">
        <v>11</v>
      </c>
      <c r="E18" s="1" t="s">
        <v>149</v>
      </c>
      <c r="F18" s="1" t="s">
        <v>19</v>
      </c>
      <c r="G18" s="1" t="s">
        <v>416</v>
      </c>
      <c r="H18" s="1" t="s">
        <v>417</v>
      </c>
      <c r="I18" s="1" t="s">
        <v>37</v>
      </c>
      <c r="J18" s="6">
        <v>0</v>
      </c>
      <c r="K18" s="6">
        <v>1</v>
      </c>
      <c r="L18">
        <v>0</v>
      </c>
      <c r="M18">
        <v>0</v>
      </c>
      <c r="N18" s="12">
        <v>1</v>
      </c>
      <c r="O18">
        <v>1</v>
      </c>
      <c r="P18">
        <v>0</v>
      </c>
      <c r="Q18" s="9" t="s">
        <v>484</v>
      </c>
      <c r="R18">
        <v>0</v>
      </c>
      <c r="S18" s="5">
        <v>1</v>
      </c>
      <c r="T18">
        <v>1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2</v>
      </c>
      <c r="AC18" s="4">
        <v>0.5</v>
      </c>
      <c r="AD18">
        <v>0</v>
      </c>
      <c r="AE18">
        <v>1</v>
      </c>
      <c r="AF18">
        <v>0</v>
      </c>
      <c r="AG18">
        <v>0</v>
      </c>
      <c r="AH18">
        <v>0</v>
      </c>
      <c r="AI18" s="6"/>
    </row>
    <row r="19" spans="1:35">
      <c r="A19" s="2">
        <f t="shared" si="0"/>
        <v>18</v>
      </c>
      <c r="B19" s="1" t="s">
        <v>291</v>
      </c>
      <c r="C19" s="1" t="s">
        <v>292</v>
      </c>
      <c r="D19" s="2" t="s">
        <v>11</v>
      </c>
      <c r="E19" s="1" t="s">
        <v>149</v>
      </c>
      <c r="F19" s="1" t="s">
        <v>13</v>
      </c>
      <c r="G19" s="1" t="s">
        <v>293</v>
      </c>
      <c r="H19" s="1" t="s">
        <v>66</v>
      </c>
      <c r="I19" s="1" t="s">
        <v>37</v>
      </c>
      <c r="J19" s="6">
        <v>0</v>
      </c>
      <c r="K19" s="6">
        <v>0</v>
      </c>
      <c r="L19">
        <v>0</v>
      </c>
      <c r="M19">
        <v>0</v>
      </c>
      <c r="N19">
        <v>1</v>
      </c>
      <c r="O19">
        <v>0</v>
      </c>
      <c r="P19">
        <v>0</v>
      </c>
      <c r="Q19" s="2" t="s">
        <v>484</v>
      </c>
      <c r="R19">
        <v>0</v>
      </c>
      <c r="S19" s="5">
        <v>0.1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 s="4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 s="6"/>
    </row>
    <row r="20" spans="1:35">
      <c r="A20" s="2">
        <f t="shared" si="0"/>
        <v>19</v>
      </c>
      <c r="B20" s="1" t="s">
        <v>32</v>
      </c>
      <c r="C20" s="1" t="s">
        <v>391</v>
      </c>
      <c r="D20" s="2" t="s">
        <v>11</v>
      </c>
      <c r="E20" s="1" t="s">
        <v>149</v>
      </c>
      <c r="F20" s="1" t="s">
        <v>45</v>
      </c>
      <c r="G20" s="1" t="s">
        <v>293</v>
      </c>
      <c r="H20" s="1" t="s">
        <v>114</v>
      </c>
      <c r="I20" s="1" t="s">
        <v>115</v>
      </c>
      <c r="J20" s="6">
        <v>4.03</v>
      </c>
      <c r="K20" s="6">
        <v>1.48</v>
      </c>
      <c r="L20">
        <v>2</v>
      </c>
      <c r="M20">
        <v>0</v>
      </c>
      <c r="N20">
        <v>9</v>
      </c>
      <c r="O20">
        <v>0</v>
      </c>
      <c r="P20">
        <v>0</v>
      </c>
      <c r="Q20" s="9" t="s">
        <v>484</v>
      </c>
      <c r="R20">
        <v>2</v>
      </c>
      <c r="S20" s="5">
        <v>22.1</v>
      </c>
      <c r="T20">
        <v>22</v>
      </c>
      <c r="U20">
        <v>12</v>
      </c>
      <c r="V20">
        <v>10</v>
      </c>
      <c r="W20">
        <v>11</v>
      </c>
      <c r="X20">
        <v>22</v>
      </c>
      <c r="Y20">
        <v>4</v>
      </c>
      <c r="Z20">
        <v>0</v>
      </c>
      <c r="AA20">
        <v>4</v>
      </c>
      <c r="AB20">
        <v>88</v>
      </c>
      <c r="AC20" s="4">
        <v>0.25</v>
      </c>
      <c r="AD20">
        <v>4</v>
      </c>
      <c r="AE20">
        <v>2</v>
      </c>
      <c r="AF20">
        <v>1</v>
      </c>
      <c r="AG20">
        <v>0</v>
      </c>
      <c r="AH20">
        <v>0</v>
      </c>
      <c r="AI20" s="6">
        <f>X20/W20</f>
        <v>2</v>
      </c>
    </row>
    <row r="21" spans="1:35">
      <c r="A21" s="2">
        <f t="shared" si="0"/>
        <v>20</v>
      </c>
      <c r="B21" s="1" t="s">
        <v>195</v>
      </c>
      <c r="C21" s="1" t="s">
        <v>391</v>
      </c>
      <c r="D21" s="2" t="s">
        <v>11</v>
      </c>
      <c r="E21" s="1" t="s">
        <v>149</v>
      </c>
      <c r="F21" s="1" t="s">
        <v>34</v>
      </c>
      <c r="G21" s="1" t="s">
        <v>293</v>
      </c>
      <c r="H21" s="1" t="s">
        <v>114</v>
      </c>
      <c r="I21" s="1" t="s">
        <v>115</v>
      </c>
      <c r="J21" s="6">
        <v>7.59</v>
      </c>
      <c r="K21" s="6">
        <v>1.92</v>
      </c>
      <c r="L21">
        <v>1</v>
      </c>
      <c r="M21">
        <v>0</v>
      </c>
      <c r="N21">
        <v>6</v>
      </c>
      <c r="O21">
        <v>5</v>
      </c>
      <c r="P21" s="1">
        <v>0</v>
      </c>
      <c r="Q21" s="9" t="s">
        <v>484</v>
      </c>
      <c r="R21">
        <v>0</v>
      </c>
      <c r="S21" s="5">
        <v>21.1</v>
      </c>
      <c r="T21">
        <v>29</v>
      </c>
      <c r="U21">
        <v>20</v>
      </c>
      <c r="V21">
        <v>18</v>
      </c>
      <c r="W21">
        <v>12</v>
      </c>
      <c r="X21">
        <v>19</v>
      </c>
      <c r="Y21">
        <v>5</v>
      </c>
      <c r="Z21">
        <v>1</v>
      </c>
      <c r="AA21">
        <v>3</v>
      </c>
      <c r="AB21">
        <v>90</v>
      </c>
      <c r="AC21" s="4">
        <v>0.32200000000000001</v>
      </c>
      <c r="AD21">
        <v>5</v>
      </c>
      <c r="AE21">
        <v>2</v>
      </c>
      <c r="AF21">
        <v>0</v>
      </c>
      <c r="AG21">
        <v>0</v>
      </c>
      <c r="AH21">
        <v>0</v>
      </c>
      <c r="AI21" s="6">
        <f>X21/W21</f>
        <v>1.5833333333333333</v>
      </c>
    </row>
    <row r="22" spans="1:35">
      <c r="A22" s="2">
        <f t="shared" si="0"/>
        <v>21</v>
      </c>
      <c r="B22" s="1" t="s">
        <v>85</v>
      </c>
      <c r="C22" s="1" t="s">
        <v>86</v>
      </c>
      <c r="D22" s="2" t="s">
        <v>11</v>
      </c>
      <c r="E22" s="1" t="s">
        <v>12</v>
      </c>
      <c r="F22" s="1" t="s">
        <v>87</v>
      </c>
      <c r="G22" s="1" t="s">
        <v>29</v>
      </c>
      <c r="H22" s="1" t="s">
        <v>88</v>
      </c>
      <c r="I22" s="1" t="s">
        <v>42</v>
      </c>
      <c r="J22" s="6">
        <v>6.94</v>
      </c>
      <c r="K22" s="6">
        <v>1.29</v>
      </c>
      <c r="L22">
        <v>0</v>
      </c>
      <c r="M22">
        <v>2</v>
      </c>
      <c r="N22">
        <v>7</v>
      </c>
      <c r="O22">
        <v>4</v>
      </c>
      <c r="P22">
        <v>0</v>
      </c>
      <c r="Q22" s="9" t="s">
        <v>484</v>
      </c>
      <c r="R22">
        <v>1</v>
      </c>
      <c r="S22" s="5">
        <v>23.1</v>
      </c>
      <c r="T22">
        <v>24</v>
      </c>
      <c r="U22">
        <v>20</v>
      </c>
      <c r="V22">
        <v>18</v>
      </c>
      <c r="W22">
        <v>6</v>
      </c>
      <c r="X22">
        <v>22</v>
      </c>
      <c r="Y22">
        <v>6</v>
      </c>
      <c r="Z22">
        <v>1</v>
      </c>
      <c r="AA22">
        <v>4</v>
      </c>
      <c r="AB22">
        <v>93</v>
      </c>
      <c r="AC22" s="4">
        <v>0.25800000000000001</v>
      </c>
      <c r="AD22">
        <v>0</v>
      </c>
      <c r="AE22">
        <v>4</v>
      </c>
      <c r="AF22">
        <v>0</v>
      </c>
      <c r="AG22">
        <v>0</v>
      </c>
      <c r="AH22">
        <v>1</v>
      </c>
      <c r="AI22" s="6">
        <f>X22/W22</f>
        <v>3.6666666666666665</v>
      </c>
    </row>
    <row r="23" spans="1:35">
      <c r="A23" s="2">
        <f t="shared" si="0"/>
        <v>22</v>
      </c>
      <c r="B23" s="1" t="s">
        <v>315</v>
      </c>
      <c r="C23" s="1" t="s">
        <v>316</v>
      </c>
      <c r="D23" s="2" t="s">
        <v>11</v>
      </c>
      <c r="E23" s="1" t="s">
        <v>149</v>
      </c>
      <c r="F23" s="1" t="s">
        <v>19</v>
      </c>
      <c r="G23" s="1" t="s">
        <v>29</v>
      </c>
      <c r="H23" s="1" t="s">
        <v>317</v>
      </c>
      <c r="I23" s="1" t="s">
        <v>16</v>
      </c>
      <c r="J23" s="6">
        <v>9</v>
      </c>
      <c r="K23" s="6">
        <v>2.11</v>
      </c>
      <c r="L23">
        <v>0</v>
      </c>
      <c r="M23">
        <v>0</v>
      </c>
      <c r="N23">
        <v>9</v>
      </c>
      <c r="O23">
        <v>0</v>
      </c>
      <c r="P23">
        <v>0</v>
      </c>
      <c r="Q23" s="9" t="s">
        <v>490</v>
      </c>
      <c r="R23">
        <v>0</v>
      </c>
      <c r="S23" s="5">
        <v>9</v>
      </c>
      <c r="T23">
        <v>13</v>
      </c>
      <c r="U23">
        <v>9</v>
      </c>
      <c r="V23">
        <v>9</v>
      </c>
      <c r="W23">
        <v>6</v>
      </c>
      <c r="X23">
        <v>12</v>
      </c>
      <c r="Y23">
        <v>2</v>
      </c>
      <c r="Z23">
        <v>0</v>
      </c>
      <c r="AA23">
        <v>1</v>
      </c>
      <c r="AB23">
        <v>37</v>
      </c>
      <c r="AC23" s="4">
        <v>0.35099999999999998</v>
      </c>
      <c r="AD23">
        <v>1</v>
      </c>
      <c r="AE23">
        <v>0</v>
      </c>
      <c r="AF23">
        <v>0</v>
      </c>
      <c r="AG23">
        <v>0</v>
      </c>
      <c r="AH23">
        <v>1</v>
      </c>
      <c r="AI23" s="6">
        <f>X23/W23</f>
        <v>2</v>
      </c>
    </row>
    <row r="24" spans="1:35">
      <c r="A24" s="2">
        <f t="shared" si="0"/>
        <v>23</v>
      </c>
      <c r="B24" s="1" t="s">
        <v>356</v>
      </c>
      <c r="C24" s="1" t="s">
        <v>357</v>
      </c>
      <c r="D24" s="2" t="s">
        <v>11</v>
      </c>
      <c r="E24" s="1" t="s">
        <v>149</v>
      </c>
      <c r="F24" s="1" t="s">
        <v>167</v>
      </c>
      <c r="G24" s="1" t="s">
        <v>29</v>
      </c>
      <c r="H24" s="1" t="s">
        <v>88</v>
      </c>
      <c r="I24" s="1" t="s">
        <v>42</v>
      </c>
      <c r="J24" s="6">
        <v>4.7300000000000004</v>
      </c>
      <c r="K24" s="6">
        <v>1.43</v>
      </c>
      <c r="L24">
        <v>1</v>
      </c>
      <c r="M24">
        <v>1</v>
      </c>
      <c r="N24">
        <v>12</v>
      </c>
      <c r="O24">
        <v>0</v>
      </c>
      <c r="P24">
        <v>0</v>
      </c>
      <c r="Q24" s="9" t="s">
        <v>484</v>
      </c>
      <c r="R24">
        <v>0</v>
      </c>
      <c r="S24" s="5">
        <v>13.1</v>
      </c>
      <c r="T24">
        <v>7</v>
      </c>
      <c r="U24">
        <v>8</v>
      </c>
      <c r="V24">
        <v>7</v>
      </c>
      <c r="W24">
        <v>12</v>
      </c>
      <c r="X24">
        <v>16</v>
      </c>
      <c r="Y24">
        <v>3</v>
      </c>
      <c r="Z24">
        <v>0</v>
      </c>
      <c r="AA24">
        <v>0</v>
      </c>
      <c r="AB24">
        <v>44</v>
      </c>
      <c r="AC24" s="4">
        <v>0.159</v>
      </c>
      <c r="AD24">
        <v>4</v>
      </c>
      <c r="AE24">
        <v>1</v>
      </c>
      <c r="AF24">
        <v>0</v>
      </c>
      <c r="AG24">
        <v>2</v>
      </c>
      <c r="AH24">
        <v>1</v>
      </c>
      <c r="AI24" s="6">
        <f>X24/W24</f>
        <v>1.3333333333333333</v>
      </c>
    </row>
    <row r="25" spans="1:35">
      <c r="A25" s="2">
        <f t="shared" si="0"/>
        <v>24</v>
      </c>
      <c r="B25" s="1" t="s">
        <v>27</v>
      </c>
      <c r="C25" s="1" t="s">
        <v>28</v>
      </c>
      <c r="D25" s="2" t="s">
        <v>11</v>
      </c>
      <c r="E25" s="1" t="s">
        <v>12</v>
      </c>
      <c r="F25" s="1" t="s">
        <v>13</v>
      </c>
      <c r="G25" s="1" t="s">
        <v>29</v>
      </c>
      <c r="H25" s="1" t="s">
        <v>30</v>
      </c>
      <c r="I25" s="1" t="s">
        <v>31</v>
      </c>
      <c r="J25" s="6">
        <v>0</v>
      </c>
      <c r="K25" s="6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2" t="s">
        <v>484</v>
      </c>
      <c r="R25">
        <v>0</v>
      </c>
      <c r="S25" s="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4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 s="6"/>
    </row>
    <row r="26" spans="1:35">
      <c r="A26" s="2">
        <f t="shared" si="0"/>
        <v>25</v>
      </c>
      <c r="B26" s="1" t="s">
        <v>307</v>
      </c>
      <c r="C26" s="1" t="s">
        <v>308</v>
      </c>
      <c r="D26" s="2" t="s">
        <v>11</v>
      </c>
      <c r="E26" s="1" t="s">
        <v>149</v>
      </c>
      <c r="F26" s="1" t="s">
        <v>34</v>
      </c>
      <c r="G26" s="1" t="s">
        <v>29</v>
      </c>
      <c r="H26" s="1" t="s">
        <v>66</v>
      </c>
      <c r="I26" s="1" t="s">
        <v>37</v>
      </c>
      <c r="J26" s="6">
        <v>6.62</v>
      </c>
      <c r="K26" s="6">
        <v>1.59</v>
      </c>
      <c r="L26">
        <v>0</v>
      </c>
      <c r="M26">
        <v>4</v>
      </c>
      <c r="N26">
        <v>5</v>
      </c>
      <c r="O26">
        <v>4</v>
      </c>
      <c r="P26">
        <v>0</v>
      </c>
      <c r="Q26" s="2" t="s">
        <v>484</v>
      </c>
      <c r="R26">
        <v>0</v>
      </c>
      <c r="S26" s="5">
        <v>17.2</v>
      </c>
      <c r="T26">
        <v>15</v>
      </c>
      <c r="U26">
        <v>13</v>
      </c>
      <c r="V26">
        <v>13</v>
      </c>
      <c r="W26">
        <v>13</v>
      </c>
      <c r="X26">
        <v>10</v>
      </c>
      <c r="Y26">
        <v>3</v>
      </c>
      <c r="Z26">
        <v>0</v>
      </c>
      <c r="AA26">
        <v>0</v>
      </c>
      <c r="AB26">
        <v>63</v>
      </c>
      <c r="AC26" s="4">
        <v>0.23799999999999999</v>
      </c>
      <c r="AD26">
        <v>2</v>
      </c>
      <c r="AE26">
        <v>2</v>
      </c>
      <c r="AF26">
        <v>0</v>
      </c>
      <c r="AG26">
        <v>2</v>
      </c>
      <c r="AH26">
        <v>0</v>
      </c>
      <c r="AI26" s="6">
        <f>X26/W26</f>
        <v>0.76923076923076927</v>
      </c>
    </row>
    <row r="27" spans="1:35">
      <c r="A27" s="2">
        <f t="shared" si="0"/>
        <v>26</v>
      </c>
      <c r="B27" s="1" t="s">
        <v>331</v>
      </c>
      <c r="C27" s="1" t="s">
        <v>332</v>
      </c>
      <c r="D27" s="2" t="s">
        <v>11</v>
      </c>
      <c r="E27" s="1" t="s">
        <v>149</v>
      </c>
      <c r="F27" s="1" t="s">
        <v>19</v>
      </c>
      <c r="G27" s="1" t="s">
        <v>333</v>
      </c>
      <c r="H27" s="1" t="s">
        <v>334</v>
      </c>
      <c r="I27" s="1" t="s">
        <v>335</v>
      </c>
      <c r="J27" s="6">
        <v>7.83</v>
      </c>
      <c r="K27" s="6">
        <v>1.86</v>
      </c>
      <c r="L27">
        <v>0</v>
      </c>
      <c r="M27">
        <v>2</v>
      </c>
      <c r="N27" s="1">
        <v>8</v>
      </c>
      <c r="O27">
        <v>6</v>
      </c>
      <c r="P27">
        <v>1</v>
      </c>
      <c r="Q27" s="9" t="s">
        <v>484</v>
      </c>
      <c r="R27">
        <v>0</v>
      </c>
      <c r="S27" s="5">
        <v>33.1</v>
      </c>
      <c r="T27">
        <v>51</v>
      </c>
      <c r="U27">
        <v>33</v>
      </c>
      <c r="V27">
        <v>29</v>
      </c>
      <c r="W27">
        <v>11</v>
      </c>
      <c r="X27">
        <v>15</v>
      </c>
      <c r="Y27">
        <v>11</v>
      </c>
      <c r="Z27">
        <v>1</v>
      </c>
      <c r="AA27">
        <v>2</v>
      </c>
      <c r="AB27">
        <v>143</v>
      </c>
      <c r="AC27" s="4">
        <v>0.56999999999999995</v>
      </c>
      <c r="AD27">
        <v>3</v>
      </c>
      <c r="AE27">
        <v>6</v>
      </c>
      <c r="AF27">
        <v>0</v>
      </c>
      <c r="AG27">
        <v>3</v>
      </c>
      <c r="AH27">
        <v>4</v>
      </c>
      <c r="AI27" s="6">
        <f>X27/W27</f>
        <v>1.3636363636363635</v>
      </c>
    </row>
    <row r="28" spans="1:35">
      <c r="A28" s="2">
        <f t="shared" si="0"/>
        <v>27</v>
      </c>
      <c r="B28" s="1" t="s">
        <v>92</v>
      </c>
      <c r="C28" s="1" t="s">
        <v>261</v>
      </c>
      <c r="D28" s="2" t="s">
        <v>11</v>
      </c>
      <c r="E28" s="1" t="s">
        <v>149</v>
      </c>
      <c r="F28" s="1" t="s">
        <v>19</v>
      </c>
      <c r="G28" s="1" t="s">
        <v>262</v>
      </c>
      <c r="H28" s="1" t="s">
        <v>54</v>
      </c>
      <c r="I28" s="1" t="s">
        <v>26</v>
      </c>
      <c r="J28" s="6">
        <v>7.36</v>
      </c>
      <c r="K28" s="6"/>
      <c r="L28">
        <v>0</v>
      </c>
      <c r="M28">
        <v>1</v>
      </c>
      <c r="N28" s="1">
        <v>4</v>
      </c>
      <c r="O28">
        <v>1</v>
      </c>
      <c r="P28">
        <v>0</v>
      </c>
      <c r="Q28" s="2" t="s">
        <v>484</v>
      </c>
      <c r="R28">
        <v>0</v>
      </c>
      <c r="S28" s="5">
        <v>7.1</v>
      </c>
      <c r="T28">
        <v>8</v>
      </c>
      <c r="U28">
        <v>7</v>
      </c>
      <c r="V28">
        <v>6</v>
      </c>
      <c r="W28">
        <v>5</v>
      </c>
      <c r="X28">
        <v>11</v>
      </c>
      <c r="Y28">
        <v>1</v>
      </c>
      <c r="Z28">
        <v>0</v>
      </c>
      <c r="AA28">
        <v>1</v>
      </c>
      <c r="AC28" s="4">
        <v>0.25800000000000001</v>
      </c>
      <c r="AD28">
        <v>0</v>
      </c>
      <c r="AE28">
        <v>0</v>
      </c>
      <c r="AF28">
        <v>0</v>
      </c>
      <c r="AG28">
        <v>0</v>
      </c>
      <c r="AH28">
        <v>0</v>
      </c>
      <c r="AI28" s="6">
        <f>X28/W28</f>
        <v>2.2000000000000002</v>
      </c>
    </row>
    <row r="29" spans="1:35">
      <c r="A29" s="2">
        <f t="shared" si="0"/>
        <v>28</v>
      </c>
      <c r="B29" s="1" t="s">
        <v>296</v>
      </c>
      <c r="C29" s="1" t="s">
        <v>389</v>
      </c>
      <c r="D29" s="2" t="s">
        <v>11</v>
      </c>
      <c r="E29" s="1" t="s">
        <v>149</v>
      </c>
      <c r="F29" s="1" t="s">
        <v>13</v>
      </c>
      <c r="G29" s="1" t="s">
        <v>390</v>
      </c>
      <c r="H29" s="1" t="s">
        <v>114</v>
      </c>
      <c r="I29" s="1" t="s">
        <v>115</v>
      </c>
      <c r="J29" s="6">
        <v>2.16</v>
      </c>
      <c r="K29" s="6">
        <v>1.08</v>
      </c>
      <c r="L29">
        <v>1</v>
      </c>
      <c r="M29">
        <v>0</v>
      </c>
      <c r="N29" s="1">
        <v>5</v>
      </c>
      <c r="O29">
        <v>0</v>
      </c>
      <c r="P29">
        <v>0</v>
      </c>
      <c r="Q29" s="9" t="s">
        <v>484</v>
      </c>
      <c r="R29">
        <v>0</v>
      </c>
      <c r="S29" s="5">
        <v>8.1</v>
      </c>
      <c r="T29">
        <v>6</v>
      </c>
      <c r="U29">
        <v>2</v>
      </c>
      <c r="V29">
        <v>2</v>
      </c>
      <c r="W29">
        <v>3</v>
      </c>
      <c r="X29">
        <v>7</v>
      </c>
      <c r="Y29">
        <v>2</v>
      </c>
      <c r="Z29">
        <v>0</v>
      </c>
      <c r="AA29">
        <v>1</v>
      </c>
      <c r="AB29">
        <v>31</v>
      </c>
      <c r="AC29" s="4">
        <v>0.19400000000000001</v>
      </c>
      <c r="AD29">
        <v>1</v>
      </c>
      <c r="AE29">
        <v>1</v>
      </c>
      <c r="AF29">
        <v>0</v>
      </c>
      <c r="AG29">
        <v>0</v>
      </c>
      <c r="AH29">
        <v>0</v>
      </c>
      <c r="AI29" s="6">
        <f>X29/W29</f>
        <v>2.3333333333333335</v>
      </c>
    </row>
    <row r="30" spans="1:35">
      <c r="A30" s="2">
        <f t="shared" si="0"/>
        <v>29</v>
      </c>
      <c r="B30" s="1" t="s">
        <v>257</v>
      </c>
      <c r="C30" s="1" t="s">
        <v>452</v>
      </c>
      <c r="D30" s="2" t="s">
        <v>11</v>
      </c>
      <c r="E30" s="1" t="s">
        <v>149</v>
      </c>
      <c r="F30" s="1" t="s">
        <v>167</v>
      </c>
      <c r="G30" s="1" t="s">
        <v>390</v>
      </c>
      <c r="H30" s="1" t="s">
        <v>453</v>
      </c>
      <c r="I30" s="1" t="s">
        <v>205</v>
      </c>
      <c r="J30" s="6">
        <v>11.57</v>
      </c>
      <c r="K30" s="6">
        <v>3.21</v>
      </c>
      <c r="L30">
        <v>0</v>
      </c>
      <c r="M30">
        <v>0</v>
      </c>
      <c r="N30">
        <v>4</v>
      </c>
      <c r="O30">
        <v>2</v>
      </c>
      <c r="P30">
        <v>0</v>
      </c>
      <c r="Q30" s="9" t="s">
        <v>484</v>
      </c>
      <c r="R30">
        <v>0</v>
      </c>
      <c r="S30" s="5">
        <v>4.2</v>
      </c>
      <c r="T30">
        <v>3</v>
      </c>
      <c r="U30">
        <v>6</v>
      </c>
      <c r="V30">
        <v>6</v>
      </c>
      <c r="W30">
        <v>12</v>
      </c>
      <c r="X30">
        <v>6</v>
      </c>
      <c r="Y30">
        <v>0</v>
      </c>
      <c r="Z30">
        <v>0</v>
      </c>
      <c r="AA30">
        <v>1</v>
      </c>
      <c r="AB30">
        <v>16</v>
      </c>
      <c r="AC30" s="4">
        <v>0.188</v>
      </c>
      <c r="AD30">
        <v>0</v>
      </c>
      <c r="AE30">
        <v>2</v>
      </c>
      <c r="AF30">
        <v>0</v>
      </c>
      <c r="AG30">
        <v>0</v>
      </c>
      <c r="AH30">
        <v>0</v>
      </c>
      <c r="AI30" s="6">
        <f>X30/W30</f>
        <v>0.5</v>
      </c>
    </row>
    <row r="31" spans="1:35">
      <c r="A31" s="2">
        <f t="shared" si="0"/>
        <v>30</v>
      </c>
      <c r="B31" s="1" t="s">
        <v>361</v>
      </c>
      <c r="C31" s="1" t="s">
        <v>362</v>
      </c>
      <c r="D31" s="2" t="s">
        <v>11</v>
      </c>
      <c r="E31" s="1" t="s">
        <v>149</v>
      </c>
      <c r="F31" s="1" t="s">
        <v>13</v>
      </c>
      <c r="G31" s="1" t="s">
        <v>110</v>
      </c>
      <c r="H31" s="1" t="s">
        <v>95</v>
      </c>
      <c r="I31" s="1" t="s">
        <v>96</v>
      </c>
      <c r="J31" s="6">
        <v>4.63</v>
      </c>
      <c r="K31" s="6"/>
      <c r="L31">
        <v>1</v>
      </c>
      <c r="M31">
        <v>0</v>
      </c>
      <c r="N31">
        <v>5</v>
      </c>
      <c r="O31">
        <v>2</v>
      </c>
      <c r="P31">
        <v>0</v>
      </c>
      <c r="Q31" s="9" t="s">
        <v>484</v>
      </c>
      <c r="R31">
        <v>1</v>
      </c>
      <c r="S31" s="5">
        <v>11.2</v>
      </c>
      <c r="T31">
        <v>11</v>
      </c>
      <c r="U31">
        <v>12</v>
      </c>
      <c r="V31">
        <v>6</v>
      </c>
      <c r="W31">
        <v>7</v>
      </c>
      <c r="X31">
        <v>9</v>
      </c>
      <c r="Y31">
        <v>2</v>
      </c>
      <c r="Z31">
        <v>0</v>
      </c>
      <c r="AA31">
        <v>1</v>
      </c>
      <c r="AC31" s="4">
        <v>0.22900000000000001</v>
      </c>
      <c r="AD31">
        <v>2</v>
      </c>
      <c r="AE31">
        <v>0</v>
      </c>
      <c r="AF31">
        <v>0</v>
      </c>
      <c r="AG31">
        <v>1</v>
      </c>
      <c r="AH31">
        <v>1</v>
      </c>
      <c r="AI31" s="6">
        <f>X31/W31</f>
        <v>1.2857142857142858</v>
      </c>
    </row>
    <row r="32" spans="1:35">
      <c r="A32" s="2">
        <f t="shared" si="0"/>
        <v>31</v>
      </c>
      <c r="B32" s="1" t="s">
        <v>108</v>
      </c>
      <c r="C32" s="1" t="s">
        <v>109</v>
      </c>
      <c r="D32" s="2" t="s">
        <v>11</v>
      </c>
      <c r="E32" s="1" t="s">
        <v>12</v>
      </c>
      <c r="F32" s="1" t="s">
        <v>45</v>
      </c>
      <c r="G32" s="1" t="s">
        <v>110</v>
      </c>
      <c r="H32" s="1" t="s">
        <v>106</v>
      </c>
      <c r="I32" s="1" t="s">
        <v>107</v>
      </c>
      <c r="J32" s="6">
        <v>9.49</v>
      </c>
      <c r="K32" s="6">
        <v>2.11</v>
      </c>
      <c r="L32">
        <v>1</v>
      </c>
      <c r="M32">
        <v>1</v>
      </c>
      <c r="N32">
        <v>8</v>
      </c>
      <c r="O32">
        <v>1</v>
      </c>
      <c r="P32">
        <v>0</v>
      </c>
      <c r="Q32" s="9" t="s">
        <v>484</v>
      </c>
      <c r="R32">
        <v>0</v>
      </c>
      <c r="S32" s="5">
        <v>12.1</v>
      </c>
      <c r="T32">
        <v>15</v>
      </c>
      <c r="U32">
        <v>13</v>
      </c>
      <c r="V32">
        <v>13</v>
      </c>
      <c r="W32">
        <v>11</v>
      </c>
      <c r="X32">
        <v>7</v>
      </c>
      <c r="Y32">
        <v>6</v>
      </c>
      <c r="Z32">
        <v>0</v>
      </c>
      <c r="AA32">
        <v>1</v>
      </c>
      <c r="AB32">
        <v>46</v>
      </c>
      <c r="AC32" s="4">
        <v>0.32600000000000001</v>
      </c>
      <c r="AD32">
        <v>2</v>
      </c>
      <c r="AE32">
        <v>2</v>
      </c>
      <c r="AF32">
        <v>0</v>
      </c>
      <c r="AG32">
        <v>3</v>
      </c>
      <c r="AH32">
        <v>1</v>
      </c>
      <c r="AI32" s="6">
        <f>X32/W32</f>
        <v>0.63636363636363635</v>
      </c>
    </row>
    <row r="33" spans="1:35">
      <c r="A33" s="2">
        <f t="shared" si="0"/>
        <v>32</v>
      </c>
      <c r="B33" s="1" t="s">
        <v>263</v>
      </c>
      <c r="C33" s="1" t="s">
        <v>264</v>
      </c>
      <c r="D33" s="2" t="s">
        <v>11</v>
      </c>
      <c r="E33" s="1" t="s">
        <v>149</v>
      </c>
      <c r="F33" s="1" t="s">
        <v>45</v>
      </c>
      <c r="G33" s="1" t="s">
        <v>265</v>
      </c>
      <c r="H33" s="1" t="s">
        <v>54</v>
      </c>
      <c r="I33" s="1" t="s">
        <v>26</v>
      </c>
      <c r="J33" s="6">
        <v>6.14</v>
      </c>
      <c r="K33" s="6"/>
      <c r="L33">
        <v>0</v>
      </c>
      <c r="M33">
        <v>2</v>
      </c>
      <c r="N33">
        <v>10</v>
      </c>
      <c r="O33">
        <v>1</v>
      </c>
      <c r="P33">
        <v>0</v>
      </c>
      <c r="Q33" s="2" t="s">
        <v>484</v>
      </c>
      <c r="R33">
        <v>0</v>
      </c>
      <c r="S33" s="5">
        <v>14.2</v>
      </c>
      <c r="T33">
        <v>15</v>
      </c>
      <c r="U33">
        <v>10</v>
      </c>
      <c r="V33">
        <v>10</v>
      </c>
      <c r="W33">
        <v>8</v>
      </c>
      <c r="X33">
        <v>28</v>
      </c>
      <c r="Y33">
        <v>3</v>
      </c>
      <c r="Z33">
        <v>1</v>
      </c>
      <c r="AA33">
        <v>0</v>
      </c>
      <c r="AC33" s="4">
        <v>0.28299999999999997</v>
      </c>
      <c r="AD33">
        <v>3</v>
      </c>
      <c r="AE33">
        <v>4</v>
      </c>
      <c r="AF33">
        <v>0</v>
      </c>
      <c r="AG33">
        <v>0</v>
      </c>
      <c r="AH33">
        <v>4</v>
      </c>
      <c r="AI33" s="6">
        <f>X33/W33</f>
        <v>3.5</v>
      </c>
    </row>
    <row r="34" spans="1:35">
      <c r="A34" s="2">
        <f t="shared" si="0"/>
        <v>33</v>
      </c>
      <c r="B34" s="1" t="s">
        <v>247</v>
      </c>
      <c r="C34" s="1" t="s">
        <v>404</v>
      </c>
      <c r="D34" s="2" t="s">
        <v>11</v>
      </c>
      <c r="E34" s="1" t="s">
        <v>149</v>
      </c>
      <c r="F34" s="1" t="s">
        <v>45</v>
      </c>
      <c r="G34" s="1" t="s">
        <v>405</v>
      </c>
      <c r="H34" s="1" t="s">
        <v>406</v>
      </c>
      <c r="I34" s="1" t="s">
        <v>42</v>
      </c>
      <c r="J34" s="6">
        <v>7</v>
      </c>
      <c r="K34" s="6">
        <v>1.78</v>
      </c>
      <c r="L34">
        <v>1</v>
      </c>
      <c r="M34">
        <v>0</v>
      </c>
      <c r="N34">
        <v>7</v>
      </c>
      <c r="O34">
        <v>0</v>
      </c>
      <c r="P34">
        <v>0</v>
      </c>
      <c r="Q34" s="9" t="s">
        <v>484</v>
      </c>
      <c r="R34">
        <v>0</v>
      </c>
      <c r="S34" s="5">
        <v>9</v>
      </c>
      <c r="T34">
        <v>9</v>
      </c>
      <c r="U34">
        <v>8</v>
      </c>
      <c r="V34">
        <v>7</v>
      </c>
      <c r="W34">
        <v>7</v>
      </c>
      <c r="X34">
        <v>6</v>
      </c>
      <c r="Y34">
        <v>2</v>
      </c>
      <c r="Z34">
        <v>0</v>
      </c>
      <c r="AA34">
        <v>0</v>
      </c>
      <c r="AB34">
        <v>31</v>
      </c>
      <c r="AC34" s="4">
        <v>0.28999999999999998</v>
      </c>
      <c r="AD34">
        <v>1</v>
      </c>
      <c r="AE34">
        <v>2</v>
      </c>
      <c r="AF34">
        <v>0</v>
      </c>
      <c r="AG34">
        <v>3</v>
      </c>
      <c r="AH34">
        <v>2</v>
      </c>
      <c r="AI34" s="6">
        <f>X34/W34</f>
        <v>0.8571428571428571</v>
      </c>
    </row>
    <row r="35" spans="1:35">
      <c r="A35" s="2">
        <f t="shared" si="0"/>
        <v>34</v>
      </c>
      <c r="B35" s="1" t="s">
        <v>43</v>
      </c>
      <c r="C35" s="1" t="s">
        <v>44</v>
      </c>
      <c r="D35" s="2" t="s">
        <v>11</v>
      </c>
      <c r="E35" s="1" t="s">
        <v>12</v>
      </c>
      <c r="F35" s="1" t="s">
        <v>45</v>
      </c>
      <c r="G35" s="1" t="s">
        <v>46</v>
      </c>
      <c r="H35" s="1" t="s">
        <v>41</v>
      </c>
      <c r="I35" s="1" t="s">
        <v>42</v>
      </c>
      <c r="J35" s="6">
        <v>18</v>
      </c>
      <c r="K35" s="6">
        <v>3.5</v>
      </c>
      <c r="L35">
        <v>0</v>
      </c>
      <c r="M35">
        <v>0</v>
      </c>
      <c r="N35">
        <v>2</v>
      </c>
      <c r="O35">
        <v>0</v>
      </c>
      <c r="P35">
        <v>0</v>
      </c>
      <c r="Q35" s="2" t="s">
        <v>484</v>
      </c>
      <c r="R35">
        <v>0</v>
      </c>
      <c r="S35" s="5">
        <v>2</v>
      </c>
      <c r="T35">
        <v>4</v>
      </c>
      <c r="U35">
        <v>4</v>
      </c>
      <c r="V35">
        <v>4</v>
      </c>
      <c r="W35">
        <v>3</v>
      </c>
      <c r="X35">
        <v>2</v>
      </c>
      <c r="Y35">
        <v>1</v>
      </c>
      <c r="Z35">
        <v>0</v>
      </c>
      <c r="AA35">
        <v>0</v>
      </c>
      <c r="AB35">
        <v>10</v>
      </c>
      <c r="AC35" s="4">
        <v>0.4</v>
      </c>
      <c r="AD35">
        <v>1</v>
      </c>
      <c r="AE35">
        <v>0</v>
      </c>
      <c r="AF35">
        <v>0</v>
      </c>
      <c r="AG35">
        <v>0</v>
      </c>
      <c r="AH35">
        <v>0</v>
      </c>
      <c r="AI35" s="6">
        <f>X35/W35</f>
        <v>0.66666666666666663</v>
      </c>
    </row>
    <row r="36" spans="1:35">
      <c r="A36" s="2">
        <f t="shared" si="0"/>
        <v>35</v>
      </c>
      <c r="B36" s="1" t="s">
        <v>236</v>
      </c>
      <c r="C36" s="1" t="s">
        <v>251</v>
      </c>
      <c r="D36" s="2" t="s">
        <v>11</v>
      </c>
      <c r="E36" s="1" t="s">
        <v>149</v>
      </c>
      <c r="F36" s="1" t="s">
        <v>13</v>
      </c>
      <c r="G36" s="1" t="s">
        <v>252</v>
      </c>
      <c r="H36" s="1" t="s">
        <v>253</v>
      </c>
      <c r="I36" s="1" t="s">
        <v>96</v>
      </c>
      <c r="J36" s="6">
        <v>0</v>
      </c>
      <c r="K36" s="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2" t="s">
        <v>484</v>
      </c>
      <c r="R36">
        <v>0</v>
      </c>
      <c r="S36" s="5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4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s="6"/>
    </row>
    <row r="37" spans="1:35">
      <c r="A37" s="2">
        <f t="shared" si="0"/>
        <v>36</v>
      </c>
      <c r="B37" s="1" t="s">
        <v>201</v>
      </c>
      <c r="C37" s="1" t="s">
        <v>202</v>
      </c>
      <c r="D37" s="2" t="s">
        <v>11</v>
      </c>
      <c r="E37" s="1" t="s">
        <v>149</v>
      </c>
      <c r="F37" s="1" t="s">
        <v>19</v>
      </c>
      <c r="G37" s="1" t="s">
        <v>203</v>
      </c>
      <c r="H37" s="1" t="s">
        <v>204</v>
      </c>
      <c r="I37" s="1" t="s">
        <v>205</v>
      </c>
      <c r="J37" s="6">
        <v>6.41</v>
      </c>
      <c r="K37" s="6">
        <v>1.17</v>
      </c>
      <c r="L37">
        <v>1</v>
      </c>
      <c r="M37">
        <v>0</v>
      </c>
      <c r="N37">
        <v>5</v>
      </c>
      <c r="O37">
        <v>2</v>
      </c>
      <c r="P37">
        <v>0</v>
      </c>
      <c r="Q37" s="2" t="s">
        <v>484</v>
      </c>
      <c r="R37">
        <v>0</v>
      </c>
      <c r="S37" s="5">
        <v>19.2</v>
      </c>
      <c r="T37">
        <v>19</v>
      </c>
      <c r="U37">
        <v>16</v>
      </c>
      <c r="V37">
        <v>14</v>
      </c>
      <c r="W37">
        <v>4</v>
      </c>
      <c r="X37">
        <v>10</v>
      </c>
      <c r="Y37">
        <v>1</v>
      </c>
      <c r="Z37">
        <v>0</v>
      </c>
      <c r="AA37">
        <v>5</v>
      </c>
      <c r="AB37">
        <v>75</v>
      </c>
      <c r="AC37" s="4">
        <v>0.253</v>
      </c>
      <c r="AD37">
        <v>2</v>
      </c>
      <c r="AE37">
        <v>2</v>
      </c>
      <c r="AF37">
        <v>0</v>
      </c>
      <c r="AG37">
        <v>2</v>
      </c>
      <c r="AH37">
        <v>0</v>
      </c>
      <c r="AI37" s="6">
        <f>X37/W37</f>
        <v>2.5</v>
      </c>
    </row>
    <row r="38" spans="1:35">
      <c r="A38" s="2">
        <f t="shared" si="0"/>
        <v>37</v>
      </c>
      <c r="B38" s="1" t="s">
        <v>38</v>
      </c>
      <c r="C38" s="1" t="s">
        <v>39</v>
      </c>
      <c r="D38" s="2" t="s">
        <v>11</v>
      </c>
      <c r="E38" s="1" t="s">
        <v>12</v>
      </c>
      <c r="F38" s="1" t="s">
        <v>13</v>
      </c>
      <c r="G38" s="1" t="s">
        <v>40</v>
      </c>
      <c r="H38" s="1" t="s">
        <v>41</v>
      </c>
      <c r="I38" s="1" t="s">
        <v>42</v>
      </c>
      <c r="J38" s="6">
        <v>4.46</v>
      </c>
      <c r="K38" s="6">
        <v>1.38</v>
      </c>
      <c r="L38">
        <v>2</v>
      </c>
      <c r="M38">
        <v>1</v>
      </c>
      <c r="N38">
        <v>6</v>
      </c>
      <c r="O38">
        <v>4</v>
      </c>
      <c r="P38">
        <v>0</v>
      </c>
      <c r="Q38" s="2" t="s">
        <v>484</v>
      </c>
      <c r="R38">
        <v>0</v>
      </c>
      <c r="S38" s="5">
        <v>36.1</v>
      </c>
      <c r="T38">
        <v>40</v>
      </c>
      <c r="U38">
        <v>20</v>
      </c>
      <c r="V38">
        <v>18</v>
      </c>
      <c r="W38">
        <v>10</v>
      </c>
      <c r="X38">
        <v>28</v>
      </c>
      <c r="Y38">
        <v>2</v>
      </c>
      <c r="Z38">
        <v>0</v>
      </c>
      <c r="AA38">
        <v>4</v>
      </c>
      <c r="AB38">
        <v>142</v>
      </c>
      <c r="AC38" s="4">
        <v>0.28199999999999997</v>
      </c>
      <c r="AD38">
        <v>1</v>
      </c>
      <c r="AE38">
        <v>1</v>
      </c>
      <c r="AF38">
        <v>0</v>
      </c>
      <c r="AG38">
        <v>1</v>
      </c>
      <c r="AH38">
        <v>1</v>
      </c>
      <c r="AI38" s="6">
        <f>X38/W38</f>
        <v>2.8</v>
      </c>
    </row>
    <row r="39" spans="1:35">
      <c r="A39" s="2">
        <f t="shared" si="0"/>
        <v>38</v>
      </c>
      <c r="B39" s="1" t="s">
        <v>236</v>
      </c>
      <c r="C39" s="1" t="s">
        <v>237</v>
      </c>
      <c r="D39" s="2" t="s">
        <v>11</v>
      </c>
      <c r="E39" s="1" t="s">
        <v>149</v>
      </c>
      <c r="F39" s="1" t="s">
        <v>45</v>
      </c>
      <c r="G39" s="1" t="s">
        <v>40</v>
      </c>
      <c r="H39" s="1" t="s">
        <v>238</v>
      </c>
      <c r="I39" s="1" t="s">
        <v>42</v>
      </c>
      <c r="J39" s="6">
        <v>6.12</v>
      </c>
      <c r="K39" s="6"/>
      <c r="L39">
        <v>2</v>
      </c>
      <c r="M39">
        <v>3</v>
      </c>
      <c r="N39">
        <v>6</v>
      </c>
      <c r="O39">
        <v>5</v>
      </c>
      <c r="P39">
        <v>0</v>
      </c>
      <c r="Q39" s="2" t="s">
        <v>484</v>
      </c>
      <c r="R39">
        <v>0</v>
      </c>
      <c r="S39" s="5">
        <v>25</v>
      </c>
      <c r="T39">
        <v>27</v>
      </c>
      <c r="U39">
        <v>18</v>
      </c>
      <c r="V39">
        <v>17</v>
      </c>
      <c r="W39">
        <v>13</v>
      </c>
      <c r="X39">
        <v>25</v>
      </c>
      <c r="Y39">
        <v>7</v>
      </c>
      <c r="Z39">
        <v>1</v>
      </c>
      <c r="AA39">
        <v>2</v>
      </c>
      <c r="AC39" s="4">
        <v>0.28100000000000003</v>
      </c>
      <c r="AD39">
        <v>0</v>
      </c>
      <c r="AE39">
        <v>2</v>
      </c>
      <c r="AF39">
        <v>1</v>
      </c>
      <c r="AG39">
        <v>3</v>
      </c>
      <c r="AH39">
        <v>2</v>
      </c>
      <c r="AI39" s="6">
        <f>X39/W39</f>
        <v>1.9230769230769231</v>
      </c>
    </row>
    <row r="40" spans="1:35">
      <c r="A40" s="2">
        <f t="shared" si="0"/>
        <v>39</v>
      </c>
      <c r="B40" s="1" t="s">
        <v>83</v>
      </c>
      <c r="C40" s="1" t="s">
        <v>84</v>
      </c>
      <c r="D40" s="2" t="s">
        <v>11</v>
      </c>
      <c r="E40" s="1" t="s">
        <v>12</v>
      </c>
      <c r="F40" s="1" t="s">
        <v>34</v>
      </c>
      <c r="G40" s="1" t="s">
        <v>40</v>
      </c>
      <c r="H40" s="1" t="s">
        <v>79</v>
      </c>
      <c r="I40" s="1" t="s">
        <v>16</v>
      </c>
      <c r="J40" s="6">
        <v>4.42</v>
      </c>
      <c r="K40" s="6">
        <v>1.31</v>
      </c>
      <c r="L40">
        <v>2</v>
      </c>
      <c r="M40">
        <v>1</v>
      </c>
      <c r="N40">
        <v>7</v>
      </c>
      <c r="O40">
        <v>4</v>
      </c>
      <c r="P40">
        <v>0</v>
      </c>
      <c r="Q40" s="9" t="s">
        <v>484</v>
      </c>
      <c r="R40">
        <v>0</v>
      </c>
      <c r="S40" s="5">
        <v>18.100000000000001</v>
      </c>
      <c r="T40">
        <v>20</v>
      </c>
      <c r="U40">
        <v>12</v>
      </c>
      <c r="V40">
        <v>9</v>
      </c>
      <c r="W40">
        <v>4</v>
      </c>
      <c r="X40">
        <v>15</v>
      </c>
      <c r="Y40">
        <v>3</v>
      </c>
      <c r="Z40">
        <v>1</v>
      </c>
      <c r="AA40">
        <v>4</v>
      </c>
      <c r="AB40">
        <v>73</v>
      </c>
      <c r="AC40" s="4">
        <v>0.27400000000000002</v>
      </c>
      <c r="AD40">
        <v>1</v>
      </c>
      <c r="AE40">
        <v>2</v>
      </c>
      <c r="AF40">
        <v>0</v>
      </c>
      <c r="AG40">
        <v>0</v>
      </c>
      <c r="AH40">
        <v>1</v>
      </c>
      <c r="AI40" s="6">
        <f>X40/W40</f>
        <v>3.75</v>
      </c>
    </row>
    <row r="41" spans="1:35">
      <c r="A41" s="2">
        <f t="shared" si="0"/>
        <v>40</v>
      </c>
      <c r="B41" s="1" t="s">
        <v>294</v>
      </c>
      <c r="C41" s="1" t="s">
        <v>295</v>
      </c>
      <c r="D41" s="2" t="s">
        <v>11</v>
      </c>
      <c r="E41" s="1" t="s">
        <v>149</v>
      </c>
      <c r="F41" s="1" t="s">
        <v>45</v>
      </c>
      <c r="G41" s="1" t="s">
        <v>260</v>
      </c>
      <c r="H41" s="1" t="s">
        <v>66</v>
      </c>
      <c r="I41" s="1" t="s">
        <v>37</v>
      </c>
      <c r="J41" s="6">
        <v>31.5</v>
      </c>
      <c r="K41" s="6">
        <v>4.5</v>
      </c>
      <c r="L41">
        <v>0</v>
      </c>
      <c r="M41">
        <v>0</v>
      </c>
      <c r="N41">
        <v>2</v>
      </c>
      <c r="O41">
        <v>0</v>
      </c>
      <c r="P41">
        <v>0</v>
      </c>
      <c r="Q41" s="2" t="s">
        <v>484</v>
      </c>
      <c r="R41">
        <v>0</v>
      </c>
      <c r="S41" s="5">
        <v>2</v>
      </c>
      <c r="T41">
        <v>6</v>
      </c>
      <c r="U41">
        <v>7</v>
      </c>
      <c r="V41">
        <v>7</v>
      </c>
      <c r="W41">
        <v>3</v>
      </c>
      <c r="X41">
        <v>2</v>
      </c>
      <c r="Y41">
        <v>0</v>
      </c>
      <c r="Z41">
        <v>3</v>
      </c>
      <c r="AA41">
        <v>0</v>
      </c>
      <c r="AB41">
        <v>11</v>
      </c>
      <c r="AC41" s="4">
        <v>0.54500000000000004</v>
      </c>
      <c r="AD41">
        <v>1</v>
      </c>
      <c r="AE41">
        <v>0</v>
      </c>
      <c r="AF41">
        <v>0</v>
      </c>
      <c r="AG41">
        <v>0</v>
      </c>
      <c r="AH41">
        <v>0</v>
      </c>
      <c r="AI41" s="6">
        <f>X41/W41</f>
        <v>0.66666666666666663</v>
      </c>
    </row>
    <row r="42" spans="1:35">
      <c r="A42" s="2">
        <f t="shared" si="0"/>
        <v>41</v>
      </c>
      <c r="B42" s="1" t="s">
        <v>257</v>
      </c>
      <c r="C42" s="1" t="s">
        <v>258</v>
      </c>
      <c r="D42" s="2" t="s">
        <v>11</v>
      </c>
      <c r="E42" s="1" t="s">
        <v>149</v>
      </c>
      <c r="F42" s="1" t="s">
        <v>259</v>
      </c>
      <c r="G42" s="1" t="s">
        <v>260</v>
      </c>
      <c r="H42" s="1" t="s">
        <v>256</v>
      </c>
      <c r="I42" s="1" t="s">
        <v>71</v>
      </c>
      <c r="J42" s="6">
        <v>0</v>
      </c>
      <c r="K42" s="6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2" t="s">
        <v>484</v>
      </c>
      <c r="R42">
        <v>0</v>
      </c>
      <c r="S42" s="5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4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 s="6"/>
    </row>
    <row r="43" spans="1:35">
      <c r="A43" s="2">
        <f t="shared" si="0"/>
        <v>42</v>
      </c>
      <c r="B43" s="1" t="s">
        <v>305</v>
      </c>
      <c r="C43" s="1" t="s">
        <v>306</v>
      </c>
      <c r="D43" s="2" t="s">
        <v>11</v>
      </c>
      <c r="E43" s="1" t="s">
        <v>149</v>
      </c>
      <c r="F43" s="1" t="s">
        <v>45</v>
      </c>
      <c r="G43" s="1" t="s">
        <v>260</v>
      </c>
      <c r="H43" s="1" t="s">
        <v>66</v>
      </c>
      <c r="I43" s="1" t="s">
        <v>37</v>
      </c>
      <c r="J43" s="6">
        <v>6.39</v>
      </c>
      <c r="K43" s="6">
        <v>1.58</v>
      </c>
      <c r="L43">
        <v>0</v>
      </c>
      <c r="M43">
        <v>1</v>
      </c>
      <c r="N43">
        <v>7</v>
      </c>
      <c r="O43">
        <v>0</v>
      </c>
      <c r="P43">
        <v>0</v>
      </c>
      <c r="Q43" s="2" t="s">
        <v>484</v>
      </c>
      <c r="R43">
        <v>0</v>
      </c>
      <c r="S43" s="5">
        <v>12.2</v>
      </c>
      <c r="T43">
        <v>17</v>
      </c>
      <c r="U43">
        <v>9</v>
      </c>
      <c r="V43">
        <v>9</v>
      </c>
      <c r="W43">
        <v>3</v>
      </c>
      <c r="X43">
        <v>10</v>
      </c>
      <c r="Y43">
        <v>4</v>
      </c>
      <c r="Z43">
        <v>1</v>
      </c>
      <c r="AA43">
        <v>0</v>
      </c>
      <c r="AB43">
        <v>52</v>
      </c>
      <c r="AC43" s="4">
        <v>0.32700000000000001</v>
      </c>
      <c r="AD43">
        <v>2</v>
      </c>
      <c r="AE43">
        <v>0</v>
      </c>
      <c r="AF43">
        <v>1</v>
      </c>
      <c r="AG43">
        <v>0</v>
      </c>
      <c r="AH43">
        <v>2</v>
      </c>
      <c r="AI43" s="6">
        <f>X43/W43</f>
        <v>3.3333333333333335</v>
      </c>
    </row>
    <row r="44" spans="1:35">
      <c r="A44" s="2">
        <f t="shared" si="0"/>
        <v>43</v>
      </c>
      <c r="B44" s="1" t="s">
        <v>430</v>
      </c>
      <c r="C44" s="1" t="s">
        <v>431</v>
      </c>
      <c r="D44" s="2" t="s">
        <v>432</v>
      </c>
      <c r="E44" s="1" t="s">
        <v>149</v>
      </c>
      <c r="F44" s="1" t="s">
        <v>19</v>
      </c>
      <c r="G44" s="1" t="s">
        <v>433</v>
      </c>
      <c r="H44" s="1" t="s">
        <v>434</v>
      </c>
      <c r="I44" s="1" t="s">
        <v>62</v>
      </c>
      <c r="J44" s="6">
        <v>5.93</v>
      </c>
      <c r="K44" s="6">
        <v>1.61</v>
      </c>
      <c r="L44">
        <v>2</v>
      </c>
      <c r="M44">
        <v>0</v>
      </c>
      <c r="N44">
        <v>10</v>
      </c>
      <c r="O44">
        <v>1</v>
      </c>
      <c r="P44">
        <v>0</v>
      </c>
      <c r="Q44" s="9" t="s">
        <v>484</v>
      </c>
      <c r="R44">
        <v>0</v>
      </c>
      <c r="S44" s="5">
        <v>13.2</v>
      </c>
      <c r="T44">
        <v>17</v>
      </c>
      <c r="U44">
        <v>11</v>
      </c>
      <c r="V44">
        <v>9</v>
      </c>
      <c r="W44">
        <v>5</v>
      </c>
      <c r="X44">
        <v>5</v>
      </c>
      <c r="Y44">
        <v>3</v>
      </c>
      <c r="Z44">
        <v>1</v>
      </c>
      <c r="AA44">
        <v>0</v>
      </c>
      <c r="AB44">
        <v>56</v>
      </c>
      <c r="AC44" s="4">
        <v>0.30399999999999999</v>
      </c>
      <c r="AD44">
        <v>1</v>
      </c>
      <c r="AE44">
        <v>5</v>
      </c>
      <c r="AF44">
        <v>0</v>
      </c>
      <c r="AG44">
        <v>2</v>
      </c>
      <c r="AH44">
        <v>0</v>
      </c>
      <c r="AI44" s="6">
        <f>X44/W44</f>
        <v>1</v>
      </c>
    </row>
    <row r="45" spans="1:35">
      <c r="A45" s="2">
        <f t="shared" si="0"/>
        <v>44</v>
      </c>
      <c r="B45" s="1" t="s">
        <v>51</v>
      </c>
      <c r="C45" s="1" t="s">
        <v>52</v>
      </c>
      <c r="D45" s="2" t="s">
        <v>11</v>
      </c>
      <c r="E45" s="1" t="s">
        <v>12</v>
      </c>
      <c r="F45" s="1" t="s">
        <v>19</v>
      </c>
      <c r="G45" s="1" t="s">
        <v>53</v>
      </c>
      <c r="H45" s="1" t="s">
        <v>54</v>
      </c>
      <c r="I45" s="1" t="s">
        <v>26</v>
      </c>
      <c r="J45" s="6">
        <v>8.1</v>
      </c>
      <c r="K45" s="6"/>
      <c r="L45">
        <v>0</v>
      </c>
      <c r="M45">
        <v>0</v>
      </c>
      <c r="N45">
        <v>5</v>
      </c>
      <c r="O45">
        <v>0</v>
      </c>
      <c r="P45" s="1">
        <v>0</v>
      </c>
      <c r="Q45" s="2" t="s">
        <v>484</v>
      </c>
      <c r="R45">
        <v>0</v>
      </c>
      <c r="S45" s="5">
        <v>3.1</v>
      </c>
      <c r="T45">
        <v>5</v>
      </c>
      <c r="U45">
        <v>3</v>
      </c>
      <c r="V45">
        <v>3</v>
      </c>
      <c r="W45">
        <v>4</v>
      </c>
      <c r="X45">
        <v>3</v>
      </c>
      <c r="Y45">
        <v>0</v>
      </c>
      <c r="Z45">
        <v>0</v>
      </c>
      <c r="AA45">
        <v>0</v>
      </c>
      <c r="AC45" s="4">
        <v>0.35699999999999998</v>
      </c>
      <c r="AD45">
        <v>2</v>
      </c>
      <c r="AE45">
        <v>0</v>
      </c>
      <c r="AF45">
        <v>0</v>
      </c>
      <c r="AG45">
        <v>1</v>
      </c>
      <c r="AH45">
        <v>0</v>
      </c>
      <c r="AI45" s="6">
        <f>X45/W45</f>
        <v>0.75</v>
      </c>
    </row>
    <row r="46" spans="1:35">
      <c r="A46" s="2">
        <f t="shared" si="0"/>
        <v>45</v>
      </c>
      <c r="B46" s="1" t="s">
        <v>437</v>
      </c>
      <c r="C46" s="1" t="s">
        <v>438</v>
      </c>
      <c r="D46" s="2" t="s">
        <v>11</v>
      </c>
      <c r="E46" s="1" t="s">
        <v>149</v>
      </c>
      <c r="F46" s="1" t="s">
        <v>45</v>
      </c>
      <c r="G46" s="1" t="s">
        <v>53</v>
      </c>
      <c r="H46" s="1" t="s">
        <v>434</v>
      </c>
      <c r="I46" s="1" t="s">
        <v>62</v>
      </c>
      <c r="J46" s="6">
        <v>11.91</v>
      </c>
      <c r="K46" s="6">
        <v>2.56</v>
      </c>
      <c r="L46">
        <v>1</v>
      </c>
      <c r="M46">
        <v>1</v>
      </c>
      <c r="N46">
        <v>9</v>
      </c>
      <c r="O46">
        <v>1</v>
      </c>
      <c r="P46" s="1">
        <v>0</v>
      </c>
      <c r="Q46" s="9" t="s">
        <v>484</v>
      </c>
      <c r="R46">
        <v>0</v>
      </c>
      <c r="S46" s="5">
        <v>11.1</v>
      </c>
      <c r="T46">
        <v>21</v>
      </c>
      <c r="U46">
        <v>16</v>
      </c>
      <c r="V46">
        <v>15</v>
      </c>
      <c r="W46">
        <v>8</v>
      </c>
      <c r="X46">
        <v>11</v>
      </c>
      <c r="Y46">
        <v>3</v>
      </c>
      <c r="Z46">
        <v>1</v>
      </c>
      <c r="AA46">
        <v>5</v>
      </c>
      <c r="AB46">
        <v>55</v>
      </c>
      <c r="AC46" s="4">
        <v>0.38200000000000001</v>
      </c>
      <c r="AD46">
        <v>2</v>
      </c>
      <c r="AE46">
        <v>1</v>
      </c>
      <c r="AF46">
        <v>0</v>
      </c>
      <c r="AG46">
        <v>2</v>
      </c>
      <c r="AH46">
        <v>0</v>
      </c>
      <c r="AI46" s="6">
        <f>X46/W46</f>
        <v>1.375</v>
      </c>
    </row>
    <row r="47" spans="1:35">
      <c r="A47" s="2">
        <f t="shared" si="0"/>
        <v>46</v>
      </c>
      <c r="B47" s="1" t="s">
        <v>449</v>
      </c>
      <c r="C47" s="1" t="s">
        <v>450</v>
      </c>
      <c r="D47" s="2" t="s">
        <v>11</v>
      </c>
      <c r="E47" s="1" t="s">
        <v>149</v>
      </c>
      <c r="F47" s="1" t="s">
        <v>45</v>
      </c>
      <c r="G47" s="1" t="s">
        <v>451</v>
      </c>
      <c r="H47" s="1" t="s">
        <v>141</v>
      </c>
      <c r="I47" s="1" t="s">
        <v>101</v>
      </c>
      <c r="J47" s="6">
        <v>0</v>
      </c>
      <c r="K47" s="6">
        <v>0.75</v>
      </c>
      <c r="L47">
        <v>0</v>
      </c>
      <c r="M47">
        <v>0</v>
      </c>
      <c r="N47">
        <v>2</v>
      </c>
      <c r="O47">
        <v>0</v>
      </c>
      <c r="P47">
        <v>0</v>
      </c>
      <c r="Q47" s="9" t="s">
        <v>484</v>
      </c>
      <c r="R47">
        <v>0</v>
      </c>
      <c r="S47" s="5">
        <v>2.2000000000000002</v>
      </c>
      <c r="T47">
        <v>2</v>
      </c>
      <c r="U47">
        <v>0</v>
      </c>
      <c r="V47">
        <v>0</v>
      </c>
      <c r="W47">
        <v>0</v>
      </c>
      <c r="X47">
        <v>1</v>
      </c>
      <c r="Y47">
        <v>1</v>
      </c>
      <c r="Z47">
        <v>1</v>
      </c>
      <c r="AA47">
        <v>0</v>
      </c>
      <c r="AB47">
        <v>10</v>
      </c>
      <c r="AC47" s="4">
        <v>0.2</v>
      </c>
      <c r="AD47">
        <v>0</v>
      </c>
      <c r="AE47">
        <v>0</v>
      </c>
      <c r="AF47">
        <v>1</v>
      </c>
      <c r="AG47">
        <v>0</v>
      </c>
      <c r="AH47">
        <v>0</v>
      </c>
      <c r="AI47" s="6"/>
    </row>
    <row r="48" spans="1:35">
      <c r="A48" s="2">
        <f t="shared" si="0"/>
        <v>47</v>
      </c>
      <c r="B48" s="1" t="s">
        <v>47</v>
      </c>
      <c r="C48" s="1" t="s">
        <v>48</v>
      </c>
      <c r="D48" s="2" t="s">
        <v>11</v>
      </c>
      <c r="E48" s="1" t="s">
        <v>12</v>
      </c>
      <c r="F48" s="1" t="s">
        <v>19</v>
      </c>
      <c r="G48" s="1" t="s">
        <v>49</v>
      </c>
      <c r="H48" s="1" t="s">
        <v>50</v>
      </c>
      <c r="I48" s="1" t="s">
        <v>42</v>
      </c>
      <c r="J48" s="6">
        <v>3.05</v>
      </c>
      <c r="K48" s="6">
        <v>0.77</v>
      </c>
      <c r="L48">
        <v>1</v>
      </c>
      <c r="M48">
        <v>1</v>
      </c>
      <c r="N48">
        <v>11</v>
      </c>
      <c r="O48">
        <v>0</v>
      </c>
      <c r="P48">
        <v>0</v>
      </c>
      <c r="Q48" s="2" t="s">
        <v>484</v>
      </c>
      <c r="R48">
        <v>2</v>
      </c>
      <c r="S48" s="5">
        <v>20.2</v>
      </c>
      <c r="T48">
        <v>9</v>
      </c>
      <c r="U48">
        <v>8</v>
      </c>
      <c r="V48">
        <v>7</v>
      </c>
      <c r="W48">
        <v>7</v>
      </c>
      <c r="X48">
        <v>23</v>
      </c>
      <c r="Y48">
        <v>1</v>
      </c>
      <c r="Z48">
        <v>0</v>
      </c>
      <c r="AA48">
        <v>2</v>
      </c>
      <c r="AB48">
        <v>68</v>
      </c>
      <c r="AC48" s="4">
        <v>0.13200000000000001</v>
      </c>
      <c r="AD48">
        <v>1</v>
      </c>
      <c r="AE48">
        <v>1</v>
      </c>
      <c r="AF48">
        <v>0</v>
      </c>
      <c r="AG48">
        <v>0</v>
      </c>
      <c r="AH48">
        <v>3</v>
      </c>
      <c r="AI48" s="6">
        <f>X48/W48</f>
        <v>3.2857142857142856</v>
      </c>
    </row>
    <row r="49" spans="1:35">
      <c r="A49" s="2">
        <f t="shared" si="0"/>
        <v>48</v>
      </c>
      <c r="B49" s="1" t="s">
        <v>116</v>
      </c>
      <c r="C49" s="1" t="s">
        <v>487</v>
      </c>
      <c r="D49" s="2" t="s">
        <v>11</v>
      </c>
      <c r="E49" s="1" t="s">
        <v>12</v>
      </c>
      <c r="F49" s="1" t="s">
        <v>19</v>
      </c>
      <c r="G49" s="1" t="s">
        <v>117</v>
      </c>
      <c r="H49" s="1" t="s">
        <v>118</v>
      </c>
      <c r="I49" s="1" t="s">
        <v>37</v>
      </c>
      <c r="J49" s="6">
        <v>8.1</v>
      </c>
      <c r="K49" s="6">
        <v>1.7</v>
      </c>
      <c r="L49">
        <v>0</v>
      </c>
      <c r="M49">
        <v>0</v>
      </c>
      <c r="N49">
        <v>5</v>
      </c>
      <c r="O49">
        <v>0</v>
      </c>
      <c r="P49">
        <v>0</v>
      </c>
      <c r="Q49" s="9" t="s">
        <v>484</v>
      </c>
      <c r="R49">
        <v>0</v>
      </c>
      <c r="S49" s="5">
        <v>10</v>
      </c>
      <c r="T49">
        <v>10</v>
      </c>
      <c r="U49">
        <v>9</v>
      </c>
      <c r="V49">
        <v>9</v>
      </c>
      <c r="W49">
        <v>7</v>
      </c>
      <c r="X49">
        <v>11</v>
      </c>
      <c r="Y49">
        <v>1</v>
      </c>
      <c r="Z49">
        <v>0</v>
      </c>
      <c r="AA49">
        <v>0</v>
      </c>
      <c r="AB49">
        <v>38</v>
      </c>
      <c r="AC49" s="4">
        <v>0.26300000000000001</v>
      </c>
      <c r="AD49">
        <v>3</v>
      </c>
      <c r="AE49">
        <v>0</v>
      </c>
      <c r="AF49">
        <v>0</v>
      </c>
      <c r="AG49">
        <v>0</v>
      </c>
      <c r="AH49">
        <v>1</v>
      </c>
      <c r="AI49" s="6">
        <f>X49/W49</f>
        <v>1.5714285714285714</v>
      </c>
    </row>
    <row r="50" spans="1:35">
      <c r="A50" s="2">
        <f t="shared" si="0"/>
        <v>49</v>
      </c>
      <c r="B50" s="1" t="s">
        <v>43</v>
      </c>
      <c r="C50" s="1" t="s">
        <v>128</v>
      </c>
      <c r="D50" s="2" t="s">
        <v>11</v>
      </c>
      <c r="E50" s="1" t="s">
        <v>12</v>
      </c>
      <c r="F50" s="1" t="s">
        <v>45</v>
      </c>
      <c r="G50" s="1" t="s">
        <v>129</v>
      </c>
      <c r="H50" s="1" t="s">
        <v>130</v>
      </c>
      <c r="I50" s="1" t="s">
        <v>75</v>
      </c>
      <c r="J50" s="6">
        <v>20.25</v>
      </c>
      <c r="K50" s="6">
        <v>3</v>
      </c>
      <c r="L50">
        <v>0</v>
      </c>
      <c r="M50">
        <v>0</v>
      </c>
      <c r="N50">
        <v>2</v>
      </c>
      <c r="O50">
        <v>1</v>
      </c>
      <c r="P50">
        <v>0</v>
      </c>
      <c r="Q50" s="9" t="s">
        <v>484</v>
      </c>
      <c r="R50">
        <v>0</v>
      </c>
      <c r="S50" s="5">
        <v>2.2000000000000002</v>
      </c>
      <c r="T50">
        <v>6</v>
      </c>
      <c r="U50">
        <v>6</v>
      </c>
      <c r="V50">
        <v>6</v>
      </c>
      <c r="W50">
        <v>2</v>
      </c>
      <c r="X50">
        <v>4</v>
      </c>
      <c r="Y50">
        <v>1</v>
      </c>
      <c r="Z50">
        <v>0</v>
      </c>
      <c r="AA50">
        <v>2</v>
      </c>
      <c r="AB50">
        <v>13</v>
      </c>
      <c r="AC50" s="4">
        <v>0.46200000000000002</v>
      </c>
      <c r="AD50">
        <v>3</v>
      </c>
      <c r="AE50">
        <v>1</v>
      </c>
      <c r="AF50">
        <v>0</v>
      </c>
      <c r="AG50">
        <v>0</v>
      </c>
      <c r="AH50">
        <v>1</v>
      </c>
      <c r="AI50" s="6">
        <f>X50/W50</f>
        <v>2</v>
      </c>
    </row>
    <row r="51" spans="1:35">
      <c r="A51" s="2">
        <f t="shared" si="0"/>
        <v>50</v>
      </c>
      <c r="B51" s="1" t="s">
        <v>147</v>
      </c>
      <c r="C51" s="1" t="s">
        <v>148</v>
      </c>
      <c r="D51" s="2" t="s">
        <v>11</v>
      </c>
      <c r="E51" s="1" t="s">
        <v>149</v>
      </c>
      <c r="F51" s="1" t="s">
        <v>13</v>
      </c>
      <c r="G51" s="1" t="s">
        <v>150</v>
      </c>
      <c r="H51" s="1" t="s">
        <v>151</v>
      </c>
      <c r="I51" s="1" t="s">
        <v>152</v>
      </c>
      <c r="J51" s="6">
        <v>6</v>
      </c>
      <c r="K51" s="6">
        <v>2.83</v>
      </c>
      <c r="L51">
        <v>0</v>
      </c>
      <c r="M51">
        <v>1</v>
      </c>
      <c r="N51">
        <v>4</v>
      </c>
      <c r="O51">
        <v>0</v>
      </c>
      <c r="P51">
        <v>0</v>
      </c>
      <c r="Q51" s="2" t="s">
        <v>484</v>
      </c>
      <c r="R51">
        <v>0</v>
      </c>
      <c r="S51" s="5">
        <v>6</v>
      </c>
      <c r="T51">
        <v>9</v>
      </c>
      <c r="U51">
        <v>4</v>
      </c>
      <c r="V51">
        <v>4</v>
      </c>
      <c r="W51">
        <v>8</v>
      </c>
      <c r="X51">
        <v>2</v>
      </c>
      <c r="Y51">
        <v>2</v>
      </c>
      <c r="Z51">
        <v>0</v>
      </c>
      <c r="AA51">
        <v>0</v>
      </c>
      <c r="AB51">
        <v>26</v>
      </c>
      <c r="AC51" s="4">
        <v>0.34599999999999997</v>
      </c>
      <c r="AD51">
        <v>1</v>
      </c>
      <c r="AE51">
        <v>0</v>
      </c>
      <c r="AF51">
        <v>0</v>
      </c>
      <c r="AG51">
        <v>0</v>
      </c>
      <c r="AH51">
        <v>0</v>
      </c>
      <c r="AI51" s="6">
        <f>X51/W51</f>
        <v>0.25</v>
      </c>
    </row>
    <row r="52" spans="1:35">
      <c r="A52" s="2">
        <f t="shared" si="0"/>
        <v>51</v>
      </c>
      <c r="B52" s="1" t="s">
        <v>309</v>
      </c>
      <c r="C52" s="1" t="s">
        <v>64</v>
      </c>
      <c r="D52" s="2" t="s">
        <v>11</v>
      </c>
      <c r="E52" s="1" t="s">
        <v>149</v>
      </c>
      <c r="F52" s="1" t="s">
        <v>167</v>
      </c>
      <c r="G52" s="1" t="s">
        <v>310</v>
      </c>
      <c r="H52" s="1" t="s">
        <v>311</v>
      </c>
      <c r="I52" s="1" t="s">
        <v>37</v>
      </c>
      <c r="J52" s="6">
        <v>0</v>
      </c>
      <c r="K52" s="6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2" t="s">
        <v>484</v>
      </c>
      <c r="R52">
        <v>0</v>
      </c>
      <c r="S52" s="5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4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 s="6"/>
    </row>
    <row r="53" spans="1:35">
      <c r="A53" s="2">
        <f t="shared" si="0"/>
        <v>52</v>
      </c>
      <c r="B53" s="1" t="s">
        <v>363</v>
      </c>
      <c r="C53" s="1" t="s">
        <v>447</v>
      </c>
      <c r="D53" s="2" t="s">
        <v>11</v>
      </c>
      <c r="E53" s="1" t="s">
        <v>149</v>
      </c>
      <c r="F53" s="1" t="s">
        <v>45</v>
      </c>
      <c r="G53" s="1" t="s">
        <v>448</v>
      </c>
      <c r="H53" s="1" t="s">
        <v>141</v>
      </c>
      <c r="I53" s="1" t="s">
        <v>101</v>
      </c>
      <c r="J53" s="6">
        <v>0</v>
      </c>
      <c r="K53" s="6">
        <v>0.9</v>
      </c>
      <c r="L53">
        <v>0</v>
      </c>
      <c r="M53">
        <v>0</v>
      </c>
      <c r="N53">
        <v>3</v>
      </c>
      <c r="O53">
        <v>0</v>
      </c>
      <c r="P53">
        <v>0</v>
      </c>
      <c r="Q53" s="9" t="s">
        <v>484</v>
      </c>
      <c r="R53">
        <v>0</v>
      </c>
      <c r="S53" s="5">
        <v>3.1</v>
      </c>
      <c r="T53">
        <v>1</v>
      </c>
      <c r="U53">
        <v>0</v>
      </c>
      <c r="V53">
        <v>0</v>
      </c>
      <c r="W53">
        <v>2</v>
      </c>
      <c r="X53">
        <v>4</v>
      </c>
      <c r="Y53">
        <v>1</v>
      </c>
      <c r="Z53">
        <v>0</v>
      </c>
      <c r="AA53">
        <v>0</v>
      </c>
      <c r="AB53">
        <v>10</v>
      </c>
      <c r="AC53" s="4">
        <v>0.1</v>
      </c>
      <c r="AD53">
        <v>0</v>
      </c>
      <c r="AE53">
        <v>0</v>
      </c>
      <c r="AF53">
        <v>0</v>
      </c>
      <c r="AG53">
        <v>1</v>
      </c>
      <c r="AH53">
        <v>0</v>
      </c>
      <c r="AI53" s="6">
        <f>X53/W53</f>
        <v>2</v>
      </c>
    </row>
    <row r="54" spans="1:35">
      <c r="A54" s="2">
        <f t="shared" si="0"/>
        <v>53</v>
      </c>
      <c r="B54" s="1" t="s">
        <v>198</v>
      </c>
      <c r="C54" s="1" t="s">
        <v>199</v>
      </c>
      <c r="D54" s="2" t="s">
        <v>11</v>
      </c>
      <c r="E54" s="1" t="s">
        <v>149</v>
      </c>
      <c r="F54" s="1" t="s">
        <v>45</v>
      </c>
      <c r="G54" s="1" t="s">
        <v>200</v>
      </c>
      <c r="H54" s="1" t="s">
        <v>197</v>
      </c>
      <c r="I54" s="1" t="s">
        <v>180</v>
      </c>
      <c r="J54" s="6">
        <v>0</v>
      </c>
      <c r="K54" s="6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2" t="s">
        <v>484</v>
      </c>
      <c r="R54">
        <v>0</v>
      </c>
      <c r="S54" s="5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 s="6"/>
    </row>
    <row r="55" spans="1:35">
      <c r="A55" s="2">
        <f t="shared" si="0"/>
        <v>54</v>
      </c>
      <c r="B55" s="1" t="s">
        <v>299</v>
      </c>
      <c r="C55" s="1" t="s">
        <v>300</v>
      </c>
      <c r="D55" s="2" t="s">
        <v>11</v>
      </c>
      <c r="E55" s="1" t="s">
        <v>149</v>
      </c>
      <c r="F55" s="1" t="s">
        <v>301</v>
      </c>
      <c r="G55" s="1" t="s">
        <v>200</v>
      </c>
      <c r="H55" s="1" t="s">
        <v>66</v>
      </c>
      <c r="I55" s="1" t="s">
        <v>37</v>
      </c>
      <c r="J55" s="6">
        <v>5.25</v>
      </c>
      <c r="K55" s="6">
        <v>1.46</v>
      </c>
      <c r="L55">
        <v>2</v>
      </c>
      <c r="M55">
        <v>1</v>
      </c>
      <c r="N55">
        <v>6</v>
      </c>
      <c r="O55">
        <v>3</v>
      </c>
      <c r="P55">
        <v>0</v>
      </c>
      <c r="Q55" s="2" t="s">
        <v>484</v>
      </c>
      <c r="R55">
        <v>0</v>
      </c>
      <c r="S55" s="5">
        <v>24</v>
      </c>
      <c r="T55">
        <v>23</v>
      </c>
      <c r="U55">
        <v>15</v>
      </c>
      <c r="V55">
        <v>14</v>
      </c>
      <c r="W55">
        <v>12</v>
      </c>
      <c r="X55">
        <v>19</v>
      </c>
      <c r="Y55">
        <v>1</v>
      </c>
      <c r="Z55">
        <v>1</v>
      </c>
      <c r="AA55">
        <v>1</v>
      </c>
      <c r="AB55">
        <v>89</v>
      </c>
      <c r="AC55" s="4">
        <v>0.25800000000000001</v>
      </c>
      <c r="AD55">
        <v>3</v>
      </c>
      <c r="AE55">
        <v>3</v>
      </c>
      <c r="AF55">
        <v>0</v>
      </c>
      <c r="AG55">
        <v>1</v>
      </c>
      <c r="AH55">
        <v>2</v>
      </c>
      <c r="AI55" s="6">
        <f>X55/W55</f>
        <v>1.5833333333333333</v>
      </c>
    </row>
    <row r="56" spans="1:35">
      <c r="A56" s="2">
        <f t="shared" si="0"/>
        <v>55</v>
      </c>
      <c r="B56" s="1" t="s">
        <v>111</v>
      </c>
      <c r="C56" s="1" t="s">
        <v>382</v>
      </c>
      <c r="D56" s="2" t="s">
        <v>11</v>
      </c>
      <c r="E56" s="1" t="s">
        <v>149</v>
      </c>
      <c r="F56" s="1" t="s">
        <v>13</v>
      </c>
      <c r="G56" s="1" t="s">
        <v>383</v>
      </c>
      <c r="H56" s="1" t="s">
        <v>384</v>
      </c>
      <c r="I56" s="1" t="s">
        <v>96</v>
      </c>
      <c r="J56" s="6">
        <v>0</v>
      </c>
      <c r="K56" s="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9" t="s">
        <v>484</v>
      </c>
      <c r="R56">
        <v>0</v>
      </c>
      <c r="S56" s="5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4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 s="6"/>
    </row>
    <row r="57" spans="1:35">
      <c r="A57" s="2">
        <f t="shared" si="0"/>
        <v>56</v>
      </c>
      <c r="B57" s="1" t="s">
        <v>131</v>
      </c>
      <c r="C57" s="1" t="s">
        <v>132</v>
      </c>
      <c r="D57" s="2" t="s">
        <v>11</v>
      </c>
      <c r="E57" s="1" t="s">
        <v>12</v>
      </c>
      <c r="F57" s="1" t="s">
        <v>45</v>
      </c>
      <c r="G57" s="1" t="s">
        <v>133</v>
      </c>
      <c r="H57" s="1" t="s">
        <v>134</v>
      </c>
      <c r="I57" s="1" t="s">
        <v>101</v>
      </c>
      <c r="J57" s="6">
        <v>3.58</v>
      </c>
      <c r="K57" s="6">
        <v>1.3</v>
      </c>
      <c r="L57">
        <v>0</v>
      </c>
      <c r="M57">
        <v>0</v>
      </c>
      <c r="N57">
        <v>7</v>
      </c>
      <c r="O57">
        <v>5</v>
      </c>
      <c r="P57">
        <v>0</v>
      </c>
      <c r="Q57" s="9" t="s">
        <v>484</v>
      </c>
      <c r="R57">
        <v>0</v>
      </c>
      <c r="S57" s="5">
        <v>27.2</v>
      </c>
      <c r="T57">
        <v>31</v>
      </c>
      <c r="U57">
        <v>16</v>
      </c>
      <c r="V57">
        <v>11</v>
      </c>
      <c r="W57">
        <v>5</v>
      </c>
      <c r="X57">
        <v>24</v>
      </c>
      <c r="Y57">
        <v>6</v>
      </c>
      <c r="Z57">
        <v>1</v>
      </c>
      <c r="AA57">
        <v>1</v>
      </c>
      <c r="AB57">
        <v>111</v>
      </c>
      <c r="AC57" s="4">
        <v>0.27900000000000003</v>
      </c>
      <c r="AD57">
        <v>0</v>
      </c>
      <c r="AE57">
        <v>1</v>
      </c>
      <c r="AF57">
        <v>0</v>
      </c>
      <c r="AG57">
        <v>1</v>
      </c>
      <c r="AH57">
        <v>3</v>
      </c>
      <c r="AI57" s="6">
        <f>X57/W57</f>
        <v>4.8</v>
      </c>
    </row>
    <row r="58" spans="1:35">
      <c r="A58" s="2">
        <f t="shared" si="0"/>
        <v>57</v>
      </c>
      <c r="B58" s="1" t="s">
        <v>139</v>
      </c>
      <c r="C58" s="1" t="s">
        <v>140</v>
      </c>
      <c r="D58" s="2" t="s">
        <v>11</v>
      </c>
      <c r="E58" s="1" t="s">
        <v>12</v>
      </c>
      <c r="F58" s="1" t="s">
        <v>45</v>
      </c>
      <c r="G58" s="1" t="s">
        <v>133</v>
      </c>
      <c r="H58" s="1" t="s">
        <v>141</v>
      </c>
      <c r="I58" s="1" t="s">
        <v>101</v>
      </c>
      <c r="J58" s="6">
        <v>54</v>
      </c>
      <c r="K58" s="6">
        <v>6</v>
      </c>
      <c r="L58">
        <v>0</v>
      </c>
      <c r="M58">
        <v>0</v>
      </c>
      <c r="N58">
        <v>1</v>
      </c>
      <c r="O58">
        <v>0</v>
      </c>
      <c r="P58">
        <v>0</v>
      </c>
      <c r="Q58" s="9" t="s">
        <v>484</v>
      </c>
      <c r="R58">
        <v>0</v>
      </c>
      <c r="S58" s="5">
        <v>0.2</v>
      </c>
      <c r="T58">
        <v>1</v>
      </c>
      <c r="U58">
        <v>4</v>
      </c>
      <c r="V58">
        <v>4</v>
      </c>
      <c r="W58">
        <v>3</v>
      </c>
      <c r="X58">
        <v>0</v>
      </c>
      <c r="Y58">
        <v>0</v>
      </c>
      <c r="Z58">
        <v>0</v>
      </c>
      <c r="AA58">
        <v>0</v>
      </c>
      <c r="AB58">
        <v>2</v>
      </c>
      <c r="AC58" s="4">
        <v>0.5</v>
      </c>
      <c r="AD58">
        <v>0</v>
      </c>
      <c r="AE58">
        <v>0</v>
      </c>
      <c r="AF58">
        <v>0</v>
      </c>
      <c r="AG58">
        <v>1</v>
      </c>
      <c r="AH58">
        <v>0</v>
      </c>
      <c r="AI58" s="6">
        <f>X58/W58</f>
        <v>0</v>
      </c>
    </row>
    <row r="59" spans="1:35">
      <c r="A59" s="2">
        <f t="shared" si="0"/>
        <v>58</v>
      </c>
      <c r="B59" s="1" t="s">
        <v>92</v>
      </c>
      <c r="C59" s="1" t="s">
        <v>93</v>
      </c>
      <c r="D59" s="2" t="s">
        <v>11</v>
      </c>
      <c r="E59" s="1" t="s">
        <v>12</v>
      </c>
      <c r="F59" s="1" t="s">
        <v>34</v>
      </c>
      <c r="G59" s="1" t="s">
        <v>94</v>
      </c>
      <c r="H59" s="1" t="s">
        <v>95</v>
      </c>
      <c r="I59" s="1" t="s">
        <v>96</v>
      </c>
      <c r="J59" s="6">
        <v>10.8</v>
      </c>
      <c r="K59" s="6">
        <v>0</v>
      </c>
      <c r="L59">
        <v>0</v>
      </c>
      <c r="M59">
        <v>3</v>
      </c>
      <c r="N59">
        <v>0</v>
      </c>
      <c r="O59">
        <v>0</v>
      </c>
      <c r="P59">
        <v>0</v>
      </c>
      <c r="Q59" s="9" t="s">
        <v>484</v>
      </c>
      <c r="R59">
        <v>1.2</v>
      </c>
      <c r="S59" s="5">
        <v>0</v>
      </c>
      <c r="T59">
        <v>2</v>
      </c>
      <c r="U59">
        <v>2</v>
      </c>
      <c r="V59">
        <v>3</v>
      </c>
      <c r="W59">
        <v>1</v>
      </c>
      <c r="X59">
        <v>0</v>
      </c>
      <c r="Y59">
        <v>0</v>
      </c>
      <c r="Z59">
        <v>0</v>
      </c>
      <c r="AA59">
        <v>0</v>
      </c>
      <c r="AC59" s="4">
        <v>0</v>
      </c>
      <c r="AD59">
        <v>0</v>
      </c>
      <c r="AE59">
        <v>2</v>
      </c>
      <c r="AF59">
        <v>0</v>
      </c>
      <c r="AG59">
        <v>0</v>
      </c>
      <c r="AH59">
        <v>0</v>
      </c>
      <c r="AI59" s="6">
        <f>X59/W59</f>
        <v>0</v>
      </c>
    </row>
    <row r="60" spans="1:35">
      <c r="A60" s="2">
        <f t="shared" si="0"/>
        <v>59</v>
      </c>
      <c r="B60" s="1" t="s">
        <v>139</v>
      </c>
      <c r="C60" s="1" t="s">
        <v>126</v>
      </c>
      <c r="D60" s="2" t="s">
        <v>11</v>
      </c>
      <c r="E60" s="1" t="s">
        <v>149</v>
      </c>
      <c r="F60" s="1" t="s">
        <v>45</v>
      </c>
      <c r="G60" s="1" t="s">
        <v>418</v>
      </c>
      <c r="H60" s="1" t="s">
        <v>417</v>
      </c>
      <c r="I60" s="1" t="s">
        <v>37</v>
      </c>
      <c r="J60" s="6">
        <v>9.4499999999999993</v>
      </c>
      <c r="K60" s="6">
        <v>2.25</v>
      </c>
      <c r="L60">
        <v>1</v>
      </c>
      <c r="M60">
        <v>1</v>
      </c>
      <c r="N60">
        <v>6</v>
      </c>
      <c r="O60">
        <v>0</v>
      </c>
      <c r="P60">
        <v>0</v>
      </c>
      <c r="Q60" s="9" t="s">
        <v>484</v>
      </c>
      <c r="R60">
        <v>0</v>
      </c>
      <c r="S60" s="5">
        <v>6.2</v>
      </c>
      <c r="T60">
        <v>8</v>
      </c>
      <c r="U60">
        <v>8</v>
      </c>
      <c r="V60">
        <v>7</v>
      </c>
      <c r="W60">
        <v>7</v>
      </c>
      <c r="X60">
        <v>5</v>
      </c>
      <c r="Y60">
        <v>2</v>
      </c>
      <c r="Z60">
        <v>0</v>
      </c>
      <c r="AA60">
        <v>1</v>
      </c>
      <c r="AB60">
        <v>26</v>
      </c>
      <c r="AC60" s="4">
        <v>0.308</v>
      </c>
      <c r="AD60">
        <v>4</v>
      </c>
      <c r="AE60">
        <v>0</v>
      </c>
      <c r="AF60">
        <v>0</v>
      </c>
      <c r="AG60">
        <v>1</v>
      </c>
      <c r="AH60">
        <v>1</v>
      </c>
      <c r="AI60" s="6">
        <f>X60/W60</f>
        <v>0.7142857142857143</v>
      </c>
    </row>
    <row r="61" spans="1:35">
      <c r="A61" s="2">
        <f t="shared" si="0"/>
        <v>60</v>
      </c>
      <c r="B61" s="1" t="s">
        <v>375</v>
      </c>
      <c r="C61" s="1" t="s">
        <v>376</v>
      </c>
      <c r="D61" s="2" t="s">
        <v>11</v>
      </c>
      <c r="E61" s="1" t="s">
        <v>149</v>
      </c>
      <c r="F61" s="1" t="s">
        <v>19</v>
      </c>
      <c r="G61" s="1" t="s">
        <v>24</v>
      </c>
      <c r="H61" s="1" t="s">
        <v>377</v>
      </c>
      <c r="I61" s="1" t="s">
        <v>31</v>
      </c>
      <c r="J61" s="6">
        <v>4.5</v>
      </c>
      <c r="K61" s="6"/>
      <c r="L61">
        <v>0</v>
      </c>
      <c r="M61">
        <v>0</v>
      </c>
      <c r="N61">
        <v>3</v>
      </c>
      <c r="O61">
        <v>0</v>
      </c>
      <c r="P61">
        <v>0</v>
      </c>
      <c r="Q61" s="9" t="s">
        <v>484</v>
      </c>
      <c r="R61">
        <v>0</v>
      </c>
      <c r="S61" s="5">
        <v>4</v>
      </c>
      <c r="T61">
        <v>4</v>
      </c>
      <c r="U61">
        <v>2</v>
      </c>
      <c r="V61">
        <v>2</v>
      </c>
      <c r="W61">
        <v>0</v>
      </c>
      <c r="X61">
        <v>3</v>
      </c>
      <c r="Y61">
        <v>3</v>
      </c>
      <c r="Z61">
        <v>0</v>
      </c>
      <c r="AA61">
        <v>0</v>
      </c>
      <c r="AC61" s="4">
        <v>0.26700000000000002</v>
      </c>
      <c r="AD61">
        <v>0</v>
      </c>
      <c r="AE61">
        <v>3</v>
      </c>
      <c r="AF61">
        <v>0</v>
      </c>
      <c r="AG61">
        <v>0</v>
      </c>
      <c r="AH61">
        <v>0</v>
      </c>
      <c r="AI61" s="6"/>
    </row>
    <row r="62" spans="1:35">
      <c r="A62" s="2">
        <f t="shared" si="0"/>
        <v>61</v>
      </c>
      <c r="B62" s="1" t="s">
        <v>21</v>
      </c>
      <c r="C62" s="1" t="s">
        <v>22</v>
      </c>
      <c r="D62" s="2" t="s">
        <v>11</v>
      </c>
      <c r="E62" s="1" t="s">
        <v>12</v>
      </c>
      <c r="F62" s="1" t="s">
        <v>23</v>
      </c>
      <c r="G62" s="1" t="s">
        <v>24</v>
      </c>
      <c r="H62" s="1" t="s">
        <v>25</v>
      </c>
      <c r="I62" s="1" t="s">
        <v>26</v>
      </c>
      <c r="J62" s="6">
        <v>27</v>
      </c>
      <c r="K62" s="6">
        <v>10</v>
      </c>
      <c r="L62">
        <v>0</v>
      </c>
      <c r="M62">
        <v>0</v>
      </c>
      <c r="N62">
        <v>2</v>
      </c>
      <c r="O62">
        <v>0</v>
      </c>
      <c r="P62">
        <v>0</v>
      </c>
      <c r="Q62" s="2" t="s">
        <v>484</v>
      </c>
      <c r="R62">
        <v>0</v>
      </c>
      <c r="S62" s="5">
        <v>0.2</v>
      </c>
      <c r="T62">
        <v>1</v>
      </c>
      <c r="U62">
        <v>2</v>
      </c>
      <c r="V62">
        <v>2</v>
      </c>
      <c r="W62">
        <v>1</v>
      </c>
      <c r="X62">
        <v>1</v>
      </c>
      <c r="Y62">
        <v>1</v>
      </c>
      <c r="Z62">
        <v>0</v>
      </c>
      <c r="AA62">
        <v>0</v>
      </c>
      <c r="AB62">
        <v>3</v>
      </c>
      <c r="AC62" s="4">
        <v>0.33300000000000002</v>
      </c>
      <c r="AD62">
        <v>0</v>
      </c>
      <c r="AE62">
        <v>0</v>
      </c>
      <c r="AF62">
        <v>0</v>
      </c>
      <c r="AG62">
        <v>0</v>
      </c>
      <c r="AH62">
        <v>0</v>
      </c>
      <c r="AI62" s="6">
        <f>X62/W62</f>
        <v>1</v>
      </c>
    </row>
    <row r="63" spans="1:35">
      <c r="A63" s="2">
        <f t="shared" si="0"/>
        <v>62</v>
      </c>
      <c r="B63" s="1" t="s">
        <v>339</v>
      </c>
      <c r="C63" s="1" t="s">
        <v>340</v>
      </c>
      <c r="D63" s="2" t="s">
        <v>11</v>
      </c>
      <c r="E63" s="1" t="s">
        <v>149</v>
      </c>
      <c r="F63" s="1" t="s">
        <v>45</v>
      </c>
      <c r="G63" s="1" t="s">
        <v>234</v>
      </c>
      <c r="H63" s="1" t="s">
        <v>79</v>
      </c>
      <c r="I63" s="1" t="s">
        <v>16</v>
      </c>
      <c r="J63" s="6">
        <v>13.5</v>
      </c>
      <c r="K63" s="6">
        <v>3</v>
      </c>
      <c r="L63">
        <v>0</v>
      </c>
      <c r="M63">
        <v>0</v>
      </c>
      <c r="N63">
        <v>3</v>
      </c>
      <c r="O63">
        <v>0</v>
      </c>
      <c r="P63">
        <v>0</v>
      </c>
      <c r="Q63" s="9" t="s">
        <v>484</v>
      </c>
      <c r="R63">
        <v>0</v>
      </c>
      <c r="S63" s="5">
        <v>2.2000000000000002</v>
      </c>
      <c r="T63">
        <v>8</v>
      </c>
      <c r="U63">
        <v>4</v>
      </c>
      <c r="V63">
        <v>4</v>
      </c>
      <c r="W63">
        <v>0</v>
      </c>
      <c r="X63">
        <v>4</v>
      </c>
      <c r="Y63">
        <v>1</v>
      </c>
      <c r="Z63">
        <v>1</v>
      </c>
      <c r="AA63">
        <v>0</v>
      </c>
      <c r="AB63">
        <v>15</v>
      </c>
      <c r="AC63" s="4">
        <v>0.53300000000000003</v>
      </c>
      <c r="AD63">
        <v>2</v>
      </c>
      <c r="AE63">
        <v>1</v>
      </c>
      <c r="AF63">
        <v>0</v>
      </c>
      <c r="AG63">
        <v>0</v>
      </c>
      <c r="AH63">
        <v>0</v>
      </c>
      <c r="AI63" s="6"/>
    </row>
    <row r="64" spans="1:35">
      <c r="A64" s="2">
        <f t="shared" si="0"/>
        <v>63</v>
      </c>
      <c r="B64" s="1" t="s">
        <v>232</v>
      </c>
      <c r="C64" s="1" t="s">
        <v>233</v>
      </c>
      <c r="D64" s="2" t="s">
        <v>11</v>
      </c>
      <c r="E64" s="1" t="s">
        <v>149</v>
      </c>
      <c r="F64" s="1" t="s">
        <v>34</v>
      </c>
      <c r="G64" s="1" t="s">
        <v>234</v>
      </c>
      <c r="H64" s="1" t="s">
        <v>485</v>
      </c>
      <c r="I64" s="1" t="s">
        <v>235</v>
      </c>
      <c r="J64" s="6">
        <v>6.75</v>
      </c>
      <c r="K64" s="6">
        <v>2</v>
      </c>
      <c r="L64">
        <v>0</v>
      </c>
      <c r="M64">
        <v>0</v>
      </c>
      <c r="N64">
        <v>5</v>
      </c>
      <c r="O64">
        <v>0</v>
      </c>
      <c r="P64">
        <v>0</v>
      </c>
      <c r="Q64" s="2" t="s">
        <v>483</v>
      </c>
      <c r="R64">
        <v>0</v>
      </c>
      <c r="S64" s="5">
        <v>8</v>
      </c>
      <c r="T64">
        <v>9</v>
      </c>
      <c r="U64">
        <v>8</v>
      </c>
      <c r="V64">
        <v>6</v>
      </c>
      <c r="W64">
        <v>7</v>
      </c>
      <c r="X64">
        <v>6</v>
      </c>
      <c r="Y64">
        <v>2</v>
      </c>
      <c r="Z64">
        <v>0</v>
      </c>
      <c r="AA64">
        <v>1</v>
      </c>
      <c r="AB64">
        <v>28</v>
      </c>
      <c r="AC64" s="4">
        <v>0.32100000000000001</v>
      </c>
      <c r="AD64">
        <v>0</v>
      </c>
      <c r="AE64">
        <v>1</v>
      </c>
      <c r="AF64">
        <v>0</v>
      </c>
      <c r="AG64">
        <v>2</v>
      </c>
      <c r="AH64">
        <v>0</v>
      </c>
      <c r="AI64" s="6">
        <f>X64/W64</f>
        <v>0.8571428571428571</v>
      </c>
    </row>
    <row r="65" spans="1:35">
      <c r="A65" s="2">
        <f t="shared" si="0"/>
        <v>64</v>
      </c>
      <c r="B65" s="1" t="s">
        <v>191</v>
      </c>
      <c r="C65" s="1" t="s">
        <v>192</v>
      </c>
      <c r="D65" s="2" t="s">
        <v>11</v>
      </c>
      <c r="E65" s="1" t="s">
        <v>149</v>
      </c>
      <c r="F65" s="1" t="s">
        <v>13</v>
      </c>
      <c r="G65" s="1" t="s">
        <v>193</v>
      </c>
      <c r="H65" s="1" t="s">
        <v>194</v>
      </c>
      <c r="I65" s="1" t="s">
        <v>146</v>
      </c>
      <c r="J65" s="6">
        <v>10.8</v>
      </c>
      <c r="K65" s="6">
        <v>2.27</v>
      </c>
      <c r="L65">
        <v>0</v>
      </c>
      <c r="M65">
        <v>1</v>
      </c>
      <c r="N65">
        <v>8</v>
      </c>
      <c r="O65">
        <v>2</v>
      </c>
      <c r="P65">
        <v>0</v>
      </c>
      <c r="Q65" s="2" t="s">
        <v>484</v>
      </c>
      <c r="R65">
        <v>0</v>
      </c>
      <c r="S65" s="5">
        <v>15</v>
      </c>
      <c r="T65">
        <v>27</v>
      </c>
      <c r="U65">
        <v>18</v>
      </c>
      <c r="V65">
        <v>18</v>
      </c>
      <c r="W65">
        <v>7</v>
      </c>
      <c r="X65">
        <v>11</v>
      </c>
      <c r="Y65">
        <v>4</v>
      </c>
      <c r="Z65">
        <v>0</v>
      </c>
      <c r="AA65">
        <v>3</v>
      </c>
      <c r="AB65">
        <v>67</v>
      </c>
      <c r="AC65" s="4">
        <v>0.40300000000000002</v>
      </c>
      <c r="AD65">
        <v>2</v>
      </c>
      <c r="AE65">
        <v>3</v>
      </c>
      <c r="AF65">
        <v>0</v>
      </c>
      <c r="AG65">
        <v>2</v>
      </c>
      <c r="AH65">
        <v>0</v>
      </c>
      <c r="AI65" s="6">
        <f>X65/W65</f>
        <v>1.5714285714285714</v>
      </c>
    </row>
    <row r="66" spans="1:35">
      <c r="A66" s="2">
        <f t="shared" si="0"/>
        <v>65</v>
      </c>
      <c r="B66" s="1" t="s">
        <v>163</v>
      </c>
      <c r="C66" s="1" t="s">
        <v>164</v>
      </c>
      <c r="D66" s="2" t="s">
        <v>11</v>
      </c>
      <c r="E66" s="1" t="s">
        <v>149</v>
      </c>
      <c r="F66" s="1" t="s">
        <v>13</v>
      </c>
      <c r="G66" s="1" t="s">
        <v>158</v>
      </c>
      <c r="H66" s="1" t="s">
        <v>162</v>
      </c>
      <c r="I66" s="1" t="s">
        <v>75</v>
      </c>
      <c r="J66" s="6">
        <v>0</v>
      </c>
      <c r="K66" s="6">
        <v>0</v>
      </c>
      <c r="L66">
        <v>0</v>
      </c>
      <c r="M66">
        <v>0</v>
      </c>
      <c r="N66">
        <v>0</v>
      </c>
      <c r="O66">
        <v>0</v>
      </c>
      <c r="P66">
        <v>0</v>
      </c>
      <c r="Q66" s="2" t="s">
        <v>484</v>
      </c>
      <c r="R66">
        <v>0</v>
      </c>
      <c r="S66" s="5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4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 s="6"/>
    </row>
    <row r="67" spans="1:35">
      <c r="A67" s="2">
        <f t="shared" ref="A67:A130" si="1">A66+1</f>
        <v>66</v>
      </c>
      <c r="B67" s="1" t="s">
        <v>156</v>
      </c>
      <c r="C67" s="1" t="s">
        <v>157</v>
      </c>
      <c r="D67" s="2" t="s">
        <v>11</v>
      </c>
      <c r="E67" s="1" t="s">
        <v>149</v>
      </c>
      <c r="F67" s="1" t="s">
        <v>13</v>
      </c>
      <c r="G67" s="1" t="s">
        <v>158</v>
      </c>
      <c r="H67" s="1" t="s">
        <v>159</v>
      </c>
      <c r="I67" s="1" t="s">
        <v>16</v>
      </c>
      <c r="J67" s="6">
        <v>5.4</v>
      </c>
      <c r="K67" s="6">
        <v>0</v>
      </c>
      <c r="L67">
        <v>0</v>
      </c>
      <c r="M67">
        <v>2</v>
      </c>
      <c r="N67">
        <v>0</v>
      </c>
      <c r="O67">
        <v>0</v>
      </c>
      <c r="P67">
        <v>0</v>
      </c>
      <c r="Q67" s="2" t="s">
        <v>484</v>
      </c>
      <c r="R67">
        <v>1.2</v>
      </c>
      <c r="S67" s="5">
        <v>3</v>
      </c>
      <c r="T67">
        <v>1</v>
      </c>
      <c r="U67">
        <v>1</v>
      </c>
      <c r="V67">
        <v>2</v>
      </c>
      <c r="W67">
        <v>4</v>
      </c>
      <c r="X67">
        <v>1</v>
      </c>
      <c r="Y67">
        <v>0</v>
      </c>
      <c r="Z67">
        <v>0</v>
      </c>
      <c r="AA67">
        <v>8</v>
      </c>
      <c r="AB67">
        <v>0.375</v>
      </c>
      <c r="AC67" s="4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 s="6">
        <f>X67/W67</f>
        <v>0.25</v>
      </c>
    </row>
    <row r="68" spans="1:35">
      <c r="A68" s="2">
        <f t="shared" si="1"/>
        <v>67</v>
      </c>
      <c r="B68" s="1" t="s">
        <v>243</v>
      </c>
      <c r="C68" s="1" t="s">
        <v>244</v>
      </c>
      <c r="D68" s="2" t="s">
        <v>11</v>
      </c>
      <c r="E68" s="1" t="s">
        <v>149</v>
      </c>
      <c r="F68" s="1" t="s">
        <v>13</v>
      </c>
      <c r="G68" s="1" t="s">
        <v>245</v>
      </c>
      <c r="H68" s="1" t="s">
        <v>246</v>
      </c>
      <c r="I68" s="1" t="s">
        <v>96</v>
      </c>
      <c r="J68" s="6">
        <v>12</v>
      </c>
      <c r="K68" s="6">
        <v>1.67</v>
      </c>
      <c r="L68">
        <v>0</v>
      </c>
      <c r="M68">
        <v>0</v>
      </c>
      <c r="N68">
        <v>3</v>
      </c>
      <c r="O68">
        <v>2</v>
      </c>
      <c r="P68">
        <v>0</v>
      </c>
      <c r="Q68" s="2" t="s">
        <v>484</v>
      </c>
      <c r="R68">
        <v>0</v>
      </c>
      <c r="S68" s="5">
        <v>3</v>
      </c>
      <c r="T68">
        <v>2</v>
      </c>
      <c r="U68">
        <v>4</v>
      </c>
      <c r="V68">
        <v>4</v>
      </c>
      <c r="W68">
        <v>3</v>
      </c>
      <c r="X68">
        <v>2</v>
      </c>
      <c r="Y68">
        <v>0</v>
      </c>
      <c r="Z68">
        <v>0</v>
      </c>
      <c r="AA68">
        <v>2</v>
      </c>
      <c r="AB68">
        <v>11</v>
      </c>
      <c r="AC68" s="4">
        <v>0.182</v>
      </c>
      <c r="AD68">
        <v>0</v>
      </c>
      <c r="AE68">
        <v>0</v>
      </c>
      <c r="AF68">
        <v>0</v>
      </c>
      <c r="AG68">
        <v>0</v>
      </c>
      <c r="AH68">
        <v>0</v>
      </c>
      <c r="AI68" s="6">
        <f>X68/W68</f>
        <v>0.66666666666666663</v>
      </c>
    </row>
    <row r="69" spans="1:35">
      <c r="A69" s="2">
        <f t="shared" si="1"/>
        <v>68</v>
      </c>
      <c r="B69" s="1" t="s">
        <v>347</v>
      </c>
      <c r="C69" s="1" t="s">
        <v>291</v>
      </c>
      <c r="D69" s="2" t="s">
        <v>11</v>
      </c>
      <c r="E69" s="1" t="s">
        <v>149</v>
      </c>
      <c r="F69" s="1" t="s">
        <v>45</v>
      </c>
      <c r="G69" s="1" t="s">
        <v>245</v>
      </c>
      <c r="H69" s="1" t="s">
        <v>79</v>
      </c>
      <c r="I69" s="1" t="s">
        <v>16</v>
      </c>
      <c r="J69" s="6">
        <v>3.37</v>
      </c>
      <c r="K69" s="6">
        <v>1.1299999999999999</v>
      </c>
      <c r="L69">
        <v>0</v>
      </c>
      <c r="M69">
        <v>0</v>
      </c>
      <c r="N69">
        <v>3</v>
      </c>
      <c r="O69">
        <v>0</v>
      </c>
      <c r="P69">
        <v>0</v>
      </c>
      <c r="Q69" s="9" t="s">
        <v>484</v>
      </c>
      <c r="R69">
        <v>0</v>
      </c>
      <c r="S69" s="5">
        <v>2.2000000000000002</v>
      </c>
      <c r="T69">
        <v>1</v>
      </c>
      <c r="U69">
        <v>1</v>
      </c>
      <c r="V69">
        <v>1</v>
      </c>
      <c r="W69">
        <v>2</v>
      </c>
      <c r="X69">
        <v>3</v>
      </c>
      <c r="Y69">
        <v>0</v>
      </c>
      <c r="Z69">
        <v>0</v>
      </c>
      <c r="AA69">
        <v>0</v>
      </c>
      <c r="AB69">
        <v>8</v>
      </c>
      <c r="AC69" s="4">
        <v>0.125</v>
      </c>
      <c r="AD69">
        <v>0</v>
      </c>
      <c r="AE69">
        <v>3</v>
      </c>
      <c r="AF69">
        <v>0</v>
      </c>
      <c r="AG69">
        <v>0</v>
      </c>
      <c r="AH69">
        <v>0</v>
      </c>
      <c r="AI69" s="6">
        <f>X69/W69</f>
        <v>1.5</v>
      </c>
    </row>
    <row r="70" spans="1:35">
      <c r="A70" s="2">
        <f t="shared" si="1"/>
        <v>69</v>
      </c>
      <c r="B70" s="1" t="s">
        <v>135</v>
      </c>
      <c r="C70" s="1" t="s">
        <v>136</v>
      </c>
      <c r="D70" s="2" t="s">
        <v>11</v>
      </c>
      <c r="E70" s="1" t="s">
        <v>12</v>
      </c>
      <c r="F70" s="1" t="s">
        <v>45</v>
      </c>
      <c r="G70" s="1" t="s">
        <v>137</v>
      </c>
      <c r="H70" s="1" t="s">
        <v>138</v>
      </c>
      <c r="I70" s="1" t="s">
        <v>42</v>
      </c>
      <c r="J70" s="6">
        <v>6.23</v>
      </c>
      <c r="K70" s="6">
        <v>1.77</v>
      </c>
      <c r="L70">
        <v>1</v>
      </c>
      <c r="M70">
        <v>1</v>
      </c>
      <c r="N70">
        <v>10</v>
      </c>
      <c r="O70">
        <v>0</v>
      </c>
      <c r="P70">
        <v>0</v>
      </c>
      <c r="Q70" s="9" t="s">
        <v>484</v>
      </c>
      <c r="R70">
        <v>0</v>
      </c>
      <c r="S70" s="5">
        <v>13</v>
      </c>
      <c r="T70">
        <v>15</v>
      </c>
      <c r="U70">
        <v>10</v>
      </c>
      <c r="V70">
        <v>9</v>
      </c>
      <c r="W70">
        <v>8</v>
      </c>
      <c r="X70">
        <v>13</v>
      </c>
      <c r="Y70">
        <v>0</v>
      </c>
      <c r="Z70">
        <v>0</v>
      </c>
      <c r="AA70">
        <v>1</v>
      </c>
      <c r="AB70">
        <v>51</v>
      </c>
      <c r="AC70" s="4">
        <v>0.29399999999999998</v>
      </c>
      <c r="AD70">
        <v>0</v>
      </c>
      <c r="AE70">
        <v>1</v>
      </c>
      <c r="AF70">
        <v>0</v>
      </c>
      <c r="AG70">
        <v>0</v>
      </c>
      <c r="AH70">
        <v>2</v>
      </c>
      <c r="AI70" s="6">
        <f>X70/W70</f>
        <v>1.625</v>
      </c>
    </row>
    <row r="71" spans="1:35">
      <c r="A71" s="2">
        <f t="shared" si="1"/>
        <v>70</v>
      </c>
      <c r="B71" s="1" t="s">
        <v>249</v>
      </c>
      <c r="C71" s="1" t="s">
        <v>250</v>
      </c>
      <c r="D71" s="2" t="s">
        <v>11</v>
      </c>
      <c r="E71" s="1" t="s">
        <v>149</v>
      </c>
      <c r="F71" s="1" t="s">
        <v>104</v>
      </c>
      <c r="G71" s="1" t="s">
        <v>137</v>
      </c>
      <c r="H71" s="1" t="s">
        <v>50</v>
      </c>
      <c r="I71" s="1" t="s">
        <v>42</v>
      </c>
      <c r="J71" s="6">
        <v>99</v>
      </c>
      <c r="K71" s="6">
        <v>0</v>
      </c>
      <c r="L71">
        <v>0</v>
      </c>
      <c r="M71">
        <v>0</v>
      </c>
      <c r="N71">
        <v>2</v>
      </c>
      <c r="O71">
        <v>0</v>
      </c>
      <c r="P71">
        <v>0</v>
      </c>
      <c r="Q71" s="2" t="s">
        <v>484</v>
      </c>
      <c r="R71">
        <v>0</v>
      </c>
      <c r="S71" s="5">
        <v>0</v>
      </c>
      <c r="T71">
        <v>3</v>
      </c>
      <c r="U71">
        <v>2</v>
      </c>
      <c r="V71">
        <v>1</v>
      </c>
      <c r="W71">
        <v>1</v>
      </c>
      <c r="X71">
        <v>0</v>
      </c>
      <c r="Y71">
        <v>1</v>
      </c>
      <c r="Z71">
        <v>0</v>
      </c>
      <c r="AA71">
        <v>0</v>
      </c>
      <c r="AB71">
        <v>3</v>
      </c>
      <c r="AC71" s="4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 s="6">
        <f>X71/W71</f>
        <v>0</v>
      </c>
    </row>
    <row r="72" spans="1:35">
      <c r="A72" s="2">
        <f t="shared" si="1"/>
        <v>71</v>
      </c>
      <c r="B72" s="1" t="s">
        <v>358</v>
      </c>
      <c r="C72" s="1" t="s">
        <v>359</v>
      </c>
      <c r="D72" s="2" t="s">
        <v>11</v>
      </c>
      <c r="E72" s="1" t="s">
        <v>149</v>
      </c>
      <c r="F72" s="1" t="s">
        <v>167</v>
      </c>
      <c r="G72" s="1" t="s">
        <v>360</v>
      </c>
      <c r="H72" s="1" t="s">
        <v>88</v>
      </c>
      <c r="I72" s="1" t="s">
        <v>42</v>
      </c>
      <c r="J72" s="6">
        <v>6.14</v>
      </c>
      <c r="K72" s="6">
        <v>2.73</v>
      </c>
      <c r="L72">
        <v>1</v>
      </c>
      <c r="M72">
        <v>1</v>
      </c>
      <c r="N72">
        <v>9</v>
      </c>
      <c r="O72">
        <v>0</v>
      </c>
      <c r="P72">
        <v>0</v>
      </c>
      <c r="Q72" s="9" t="s">
        <v>484</v>
      </c>
      <c r="R72">
        <v>0</v>
      </c>
      <c r="S72" s="5">
        <v>7.1</v>
      </c>
      <c r="T72">
        <v>7</v>
      </c>
      <c r="U72">
        <v>8</v>
      </c>
      <c r="V72">
        <v>5</v>
      </c>
      <c r="W72">
        <v>13</v>
      </c>
      <c r="X72">
        <v>8</v>
      </c>
      <c r="Y72">
        <v>0</v>
      </c>
      <c r="Z72">
        <v>1</v>
      </c>
      <c r="AA72">
        <v>1</v>
      </c>
      <c r="AB72">
        <v>27</v>
      </c>
      <c r="AC72" s="4">
        <v>0.25900000000000001</v>
      </c>
      <c r="AD72">
        <v>1</v>
      </c>
      <c r="AE72">
        <v>2</v>
      </c>
      <c r="AF72">
        <v>0</v>
      </c>
      <c r="AG72">
        <v>0</v>
      </c>
      <c r="AH72">
        <v>0</v>
      </c>
      <c r="AI72" s="6">
        <f>X72/W72</f>
        <v>0.61538461538461542</v>
      </c>
    </row>
    <row r="73" spans="1:35">
      <c r="A73" s="2">
        <f t="shared" si="1"/>
        <v>72</v>
      </c>
      <c r="B73" s="1" t="s">
        <v>336</v>
      </c>
      <c r="C73" s="1" t="s">
        <v>337</v>
      </c>
      <c r="D73" s="2" t="s">
        <v>11</v>
      </c>
      <c r="E73" s="1" t="s">
        <v>149</v>
      </c>
      <c r="F73" s="1" t="s">
        <v>45</v>
      </c>
      <c r="G73" s="1" t="s">
        <v>338</v>
      </c>
      <c r="H73" s="1" t="s">
        <v>334</v>
      </c>
      <c r="I73" s="1" t="s">
        <v>335</v>
      </c>
      <c r="J73" s="6">
        <v>12.1</v>
      </c>
      <c r="K73" s="6">
        <v>2.79</v>
      </c>
      <c r="L73">
        <v>0</v>
      </c>
      <c r="M73">
        <v>0</v>
      </c>
      <c r="N73">
        <v>7</v>
      </c>
      <c r="O73">
        <v>0</v>
      </c>
      <c r="P73">
        <v>0</v>
      </c>
      <c r="Q73" s="9" t="s">
        <v>484</v>
      </c>
      <c r="R73">
        <v>0</v>
      </c>
      <c r="S73" s="5">
        <v>8.1999999999999993</v>
      </c>
      <c r="T73">
        <v>17</v>
      </c>
      <c r="U73">
        <v>14</v>
      </c>
      <c r="V73">
        <v>13</v>
      </c>
      <c r="W73">
        <v>10</v>
      </c>
      <c r="X73">
        <v>8</v>
      </c>
      <c r="Y73">
        <v>2</v>
      </c>
      <c r="Z73">
        <v>0</v>
      </c>
      <c r="AA73">
        <v>1</v>
      </c>
      <c r="AB73">
        <v>43</v>
      </c>
      <c r="AC73" s="4">
        <v>0.39500000000000002</v>
      </c>
      <c r="AD73">
        <v>3</v>
      </c>
      <c r="AE73">
        <v>2</v>
      </c>
      <c r="AF73">
        <v>0</v>
      </c>
      <c r="AG73">
        <v>1</v>
      </c>
      <c r="AH73">
        <v>1</v>
      </c>
      <c r="AI73" s="6">
        <f>X73/W73</f>
        <v>0.8</v>
      </c>
    </row>
    <row r="74" spans="1:35">
      <c r="A74" s="2">
        <f t="shared" si="1"/>
        <v>73</v>
      </c>
      <c r="B74" s="1" t="s">
        <v>80</v>
      </c>
      <c r="C74" s="1" t="s">
        <v>81</v>
      </c>
      <c r="D74" s="2" t="s">
        <v>11</v>
      </c>
      <c r="E74" s="1" t="s">
        <v>12</v>
      </c>
      <c r="F74" s="1" t="s">
        <v>19</v>
      </c>
      <c r="G74" s="1" t="s">
        <v>82</v>
      </c>
      <c r="H74" s="1" t="s">
        <v>79</v>
      </c>
      <c r="I74" s="1" t="s">
        <v>16</v>
      </c>
      <c r="J74" s="6">
        <v>6.75</v>
      </c>
      <c r="K74" s="6">
        <v>1.58</v>
      </c>
      <c r="L74">
        <v>0</v>
      </c>
      <c r="M74">
        <v>2</v>
      </c>
      <c r="N74">
        <v>8</v>
      </c>
      <c r="O74">
        <v>0</v>
      </c>
      <c r="P74">
        <v>0</v>
      </c>
      <c r="Q74" s="9" t="s">
        <v>484</v>
      </c>
      <c r="R74">
        <v>0</v>
      </c>
      <c r="S74" s="5">
        <v>13.1</v>
      </c>
      <c r="T74">
        <v>16</v>
      </c>
      <c r="U74">
        <v>14</v>
      </c>
      <c r="V74">
        <v>10</v>
      </c>
      <c r="W74">
        <v>5</v>
      </c>
      <c r="X74">
        <v>12</v>
      </c>
      <c r="Y74">
        <v>4</v>
      </c>
      <c r="Z74">
        <v>0</v>
      </c>
      <c r="AA74">
        <v>2</v>
      </c>
      <c r="AB74">
        <v>55</v>
      </c>
      <c r="AC74" s="4">
        <v>0.29099999999999998</v>
      </c>
      <c r="AD74">
        <v>3</v>
      </c>
      <c r="AE74">
        <v>2</v>
      </c>
      <c r="AF74">
        <v>0</v>
      </c>
      <c r="AG74">
        <v>2</v>
      </c>
      <c r="AH74">
        <v>1</v>
      </c>
      <c r="AI74" s="6">
        <f>X74/W74</f>
        <v>2.4</v>
      </c>
    </row>
    <row r="75" spans="1:35">
      <c r="A75" s="2">
        <f t="shared" si="1"/>
        <v>74</v>
      </c>
      <c r="B75" s="1" t="s">
        <v>372</v>
      </c>
      <c r="C75" s="1" t="s">
        <v>373</v>
      </c>
      <c r="D75" s="2" t="s">
        <v>11</v>
      </c>
      <c r="E75" s="1" t="s">
        <v>149</v>
      </c>
      <c r="F75" s="1" t="s">
        <v>301</v>
      </c>
      <c r="G75" s="1" t="s">
        <v>82</v>
      </c>
      <c r="H75" s="1" t="s">
        <v>374</v>
      </c>
      <c r="I75" s="1" t="s">
        <v>96</v>
      </c>
      <c r="J75" s="6">
        <v>2.2799999999999998</v>
      </c>
      <c r="K75" s="6">
        <v>1.08</v>
      </c>
      <c r="L75">
        <v>2</v>
      </c>
      <c r="M75">
        <v>0</v>
      </c>
      <c r="N75">
        <v>8</v>
      </c>
      <c r="O75">
        <v>6</v>
      </c>
      <c r="P75">
        <v>0</v>
      </c>
      <c r="Q75" s="9" t="s">
        <v>484</v>
      </c>
      <c r="R75">
        <v>0</v>
      </c>
      <c r="S75" s="5">
        <v>27.2</v>
      </c>
      <c r="T75">
        <v>21</v>
      </c>
      <c r="U75">
        <v>9</v>
      </c>
      <c r="V75">
        <v>7</v>
      </c>
      <c r="W75">
        <v>9</v>
      </c>
      <c r="X75">
        <v>14</v>
      </c>
      <c r="Y75">
        <v>5</v>
      </c>
      <c r="Z75">
        <v>1</v>
      </c>
      <c r="AA75">
        <v>1</v>
      </c>
      <c r="AB75">
        <v>99</v>
      </c>
      <c r="AC75" s="4">
        <v>0.21199999999999999</v>
      </c>
      <c r="AD75">
        <v>2</v>
      </c>
      <c r="AE75">
        <v>2</v>
      </c>
      <c r="AF75">
        <v>0</v>
      </c>
      <c r="AG75">
        <v>3</v>
      </c>
      <c r="AH75">
        <v>1</v>
      </c>
      <c r="AI75" s="6">
        <f>X75/W75</f>
        <v>1.5555555555555556</v>
      </c>
    </row>
    <row r="76" spans="1:35">
      <c r="A76" s="2">
        <f t="shared" si="1"/>
        <v>75</v>
      </c>
      <c r="B76" s="1" t="s">
        <v>379</v>
      </c>
      <c r="C76" s="1" t="s">
        <v>380</v>
      </c>
      <c r="D76" s="2" t="s">
        <v>11</v>
      </c>
      <c r="E76" s="1" t="s">
        <v>149</v>
      </c>
      <c r="F76" s="1" t="s">
        <v>104</v>
      </c>
      <c r="G76" s="1" t="s">
        <v>82</v>
      </c>
      <c r="H76" s="1" t="s">
        <v>381</v>
      </c>
      <c r="I76" s="1" t="s">
        <v>96</v>
      </c>
      <c r="J76" s="6">
        <v>3.24</v>
      </c>
      <c r="K76" s="6">
        <v>1.92</v>
      </c>
      <c r="L76">
        <v>2</v>
      </c>
      <c r="M76">
        <v>0</v>
      </c>
      <c r="N76">
        <v>8</v>
      </c>
      <c r="O76">
        <v>0</v>
      </c>
      <c r="P76">
        <v>0</v>
      </c>
      <c r="Q76" s="9" t="s">
        <v>484</v>
      </c>
      <c r="R76">
        <v>0</v>
      </c>
      <c r="S76" s="5">
        <v>8.1</v>
      </c>
      <c r="T76">
        <v>8</v>
      </c>
      <c r="U76">
        <v>7</v>
      </c>
      <c r="V76">
        <v>3</v>
      </c>
      <c r="W76">
        <v>8</v>
      </c>
      <c r="X76">
        <v>8</v>
      </c>
      <c r="Y76">
        <v>2</v>
      </c>
      <c r="Z76">
        <v>1</v>
      </c>
      <c r="AA76">
        <v>0</v>
      </c>
      <c r="AB76">
        <v>31</v>
      </c>
      <c r="AC76" s="4">
        <v>0.25800000000000001</v>
      </c>
      <c r="AD76">
        <v>3</v>
      </c>
      <c r="AE76">
        <v>1</v>
      </c>
      <c r="AF76">
        <v>0</v>
      </c>
      <c r="AG76">
        <v>1</v>
      </c>
      <c r="AH76">
        <v>1</v>
      </c>
      <c r="AI76" s="6">
        <f>X76/W76</f>
        <v>1</v>
      </c>
    </row>
    <row r="77" spans="1:35">
      <c r="A77" s="2">
        <f t="shared" si="1"/>
        <v>76</v>
      </c>
      <c r="B77" s="1" t="s">
        <v>426</v>
      </c>
      <c r="C77" s="1" t="s">
        <v>427</v>
      </c>
      <c r="D77" s="2" t="s">
        <v>11</v>
      </c>
      <c r="E77" s="1" t="s">
        <v>149</v>
      </c>
      <c r="F77" s="1" t="s">
        <v>13</v>
      </c>
      <c r="G77" s="1" t="s">
        <v>428</v>
      </c>
      <c r="H77" s="1" t="s">
        <v>429</v>
      </c>
      <c r="I77" s="1" t="s">
        <v>235</v>
      </c>
      <c r="J77" s="6">
        <v>6</v>
      </c>
      <c r="K77" s="6">
        <v>1.53</v>
      </c>
      <c r="L77">
        <v>1</v>
      </c>
      <c r="M77">
        <v>0</v>
      </c>
      <c r="N77">
        <v>8</v>
      </c>
      <c r="O77">
        <v>0</v>
      </c>
      <c r="P77">
        <v>0</v>
      </c>
      <c r="Q77" s="9" t="s">
        <v>484</v>
      </c>
      <c r="R77">
        <v>0</v>
      </c>
      <c r="S77" s="5">
        <v>15</v>
      </c>
      <c r="T77">
        <v>18</v>
      </c>
      <c r="U77">
        <v>10</v>
      </c>
      <c r="V77">
        <v>10</v>
      </c>
      <c r="W77">
        <v>5</v>
      </c>
      <c r="X77">
        <v>5</v>
      </c>
      <c r="Y77">
        <v>4</v>
      </c>
      <c r="Z77">
        <v>1</v>
      </c>
      <c r="AA77">
        <v>1</v>
      </c>
      <c r="AB77">
        <v>63</v>
      </c>
      <c r="AC77" s="4">
        <v>0.28599999999999998</v>
      </c>
      <c r="AD77">
        <v>1</v>
      </c>
      <c r="AE77">
        <v>1</v>
      </c>
      <c r="AF77">
        <v>0</v>
      </c>
      <c r="AG77">
        <v>0</v>
      </c>
      <c r="AH77">
        <v>0</v>
      </c>
      <c r="AI77" s="6">
        <f>X77/W77</f>
        <v>1</v>
      </c>
    </row>
    <row r="78" spans="1:35">
      <c r="A78" s="2">
        <f t="shared" si="1"/>
        <v>77</v>
      </c>
      <c r="B78" s="1" t="s">
        <v>168</v>
      </c>
      <c r="C78" s="1" t="s">
        <v>169</v>
      </c>
      <c r="D78" s="2" t="s">
        <v>11</v>
      </c>
      <c r="E78" s="1" t="s">
        <v>149</v>
      </c>
      <c r="F78" s="1" t="s">
        <v>13</v>
      </c>
      <c r="G78" s="1" t="s">
        <v>170</v>
      </c>
      <c r="H78" s="1" t="s">
        <v>162</v>
      </c>
      <c r="I78" s="1" t="s">
        <v>75</v>
      </c>
      <c r="J78" s="6">
        <v>3.32</v>
      </c>
      <c r="K78" s="6">
        <v>1.63</v>
      </c>
      <c r="L78">
        <v>1</v>
      </c>
      <c r="M78">
        <v>1</v>
      </c>
      <c r="N78" s="1">
        <v>8</v>
      </c>
      <c r="O78">
        <v>6</v>
      </c>
      <c r="P78">
        <v>0</v>
      </c>
      <c r="Q78" s="2" t="s">
        <v>483</v>
      </c>
      <c r="R78">
        <v>1</v>
      </c>
      <c r="S78" s="5">
        <v>19</v>
      </c>
      <c r="T78">
        <v>19</v>
      </c>
      <c r="U78">
        <v>10</v>
      </c>
      <c r="V78">
        <v>7</v>
      </c>
      <c r="W78">
        <v>12</v>
      </c>
      <c r="X78">
        <v>20</v>
      </c>
      <c r="Y78">
        <v>5</v>
      </c>
      <c r="Z78">
        <v>0</v>
      </c>
      <c r="AA78">
        <v>0</v>
      </c>
      <c r="AB78">
        <v>71</v>
      </c>
      <c r="AC78" s="4">
        <v>0.26800000000000002</v>
      </c>
      <c r="AD78">
        <v>4</v>
      </c>
      <c r="AE78">
        <v>4</v>
      </c>
      <c r="AF78">
        <v>0</v>
      </c>
      <c r="AG78">
        <v>3</v>
      </c>
      <c r="AH78">
        <v>1</v>
      </c>
      <c r="AI78" s="6">
        <f>X78/W78</f>
        <v>1.6666666666666667</v>
      </c>
    </row>
    <row r="79" spans="1:35">
      <c r="A79" s="2">
        <f t="shared" si="1"/>
        <v>78</v>
      </c>
      <c r="B79" s="1" t="s">
        <v>322</v>
      </c>
      <c r="C79" s="1" t="s">
        <v>323</v>
      </c>
      <c r="D79" s="2" t="s">
        <v>11</v>
      </c>
      <c r="E79" s="1" t="s">
        <v>149</v>
      </c>
      <c r="F79" s="1" t="s">
        <v>34</v>
      </c>
      <c r="G79" s="1" t="s">
        <v>324</v>
      </c>
      <c r="H79" s="1" t="s">
        <v>74</v>
      </c>
      <c r="I79" s="1" t="s">
        <v>75</v>
      </c>
      <c r="J79" s="6">
        <v>0</v>
      </c>
      <c r="K79" s="6">
        <v>0.96</v>
      </c>
      <c r="L79">
        <v>0</v>
      </c>
      <c r="M79">
        <v>0</v>
      </c>
      <c r="N79">
        <v>10</v>
      </c>
      <c r="O79">
        <v>0</v>
      </c>
      <c r="P79">
        <v>0</v>
      </c>
      <c r="Q79" s="9" t="s">
        <v>484</v>
      </c>
      <c r="R79">
        <v>0</v>
      </c>
      <c r="S79" s="5">
        <v>9.1</v>
      </c>
      <c r="T79">
        <v>6</v>
      </c>
      <c r="U79">
        <v>2</v>
      </c>
      <c r="V79">
        <v>0</v>
      </c>
      <c r="W79">
        <v>3</v>
      </c>
      <c r="X79">
        <v>14</v>
      </c>
      <c r="Y79">
        <v>0</v>
      </c>
      <c r="Z79">
        <v>0</v>
      </c>
      <c r="AA79">
        <v>0</v>
      </c>
      <c r="AB79">
        <v>36</v>
      </c>
      <c r="AC79" s="4">
        <v>0.16700000000000001</v>
      </c>
      <c r="AD79">
        <v>1</v>
      </c>
      <c r="AE79">
        <v>5</v>
      </c>
      <c r="AF79">
        <v>0</v>
      </c>
      <c r="AG79">
        <v>1</v>
      </c>
      <c r="AH79">
        <v>0</v>
      </c>
      <c r="AI79" s="6">
        <f>X79/W79</f>
        <v>4.666666666666667</v>
      </c>
    </row>
    <row r="80" spans="1:35">
      <c r="A80" s="2">
        <f t="shared" si="1"/>
        <v>79</v>
      </c>
      <c r="B80" s="1" t="s">
        <v>142</v>
      </c>
      <c r="C80" s="1" t="s">
        <v>143</v>
      </c>
      <c r="D80" s="2" t="s">
        <v>11</v>
      </c>
      <c r="E80" s="1" t="s">
        <v>12</v>
      </c>
      <c r="F80" s="1" t="s">
        <v>34</v>
      </c>
      <c r="G80" s="1" t="s">
        <v>144</v>
      </c>
      <c r="H80" s="1" t="s">
        <v>145</v>
      </c>
      <c r="I80" s="1" t="s">
        <v>146</v>
      </c>
      <c r="J80" s="6">
        <v>3.71</v>
      </c>
      <c r="K80" s="6">
        <v>1.41</v>
      </c>
      <c r="L80">
        <v>2</v>
      </c>
      <c r="M80">
        <v>0</v>
      </c>
      <c r="N80">
        <v>11</v>
      </c>
      <c r="O80">
        <v>1</v>
      </c>
      <c r="P80">
        <v>0</v>
      </c>
      <c r="Q80" s="9" t="s">
        <v>484</v>
      </c>
      <c r="R80">
        <v>0</v>
      </c>
      <c r="S80" s="5">
        <v>17</v>
      </c>
      <c r="T80">
        <v>16</v>
      </c>
      <c r="U80">
        <v>9</v>
      </c>
      <c r="V80">
        <v>7</v>
      </c>
      <c r="W80">
        <v>8</v>
      </c>
      <c r="X80">
        <v>10</v>
      </c>
      <c r="Y80">
        <v>2</v>
      </c>
      <c r="Z80">
        <v>0</v>
      </c>
      <c r="AA80">
        <v>3</v>
      </c>
      <c r="AB80">
        <v>61</v>
      </c>
      <c r="AC80" s="4">
        <v>0.26200000000000001</v>
      </c>
      <c r="AD80">
        <v>0</v>
      </c>
      <c r="AE80">
        <v>1</v>
      </c>
      <c r="AF80">
        <v>0</v>
      </c>
      <c r="AG80">
        <v>3</v>
      </c>
      <c r="AH80">
        <v>0</v>
      </c>
      <c r="AI80" s="6">
        <f>X80/W80</f>
        <v>1.25</v>
      </c>
    </row>
    <row r="81" spans="1:35">
      <c r="A81" s="2">
        <f t="shared" si="1"/>
        <v>80</v>
      </c>
      <c r="B81" s="1" t="s">
        <v>356</v>
      </c>
      <c r="C81" s="1" t="s">
        <v>454</v>
      </c>
      <c r="D81" s="2" t="s">
        <v>11</v>
      </c>
      <c r="E81" s="1" t="s">
        <v>149</v>
      </c>
      <c r="F81" s="1" t="s">
        <v>13</v>
      </c>
      <c r="G81" s="1" t="s">
        <v>144</v>
      </c>
      <c r="H81" s="1" t="s">
        <v>145</v>
      </c>
      <c r="I81" s="1" t="s">
        <v>146</v>
      </c>
      <c r="J81" s="6">
        <v>0</v>
      </c>
      <c r="K81" s="6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9" t="s">
        <v>484</v>
      </c>
      <c r="R81">
        <v>0</v>
      </c>
      <c r="S81" s="5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4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 s="6"/>
    </row>
    <row r="82" spans="1:35">
      <c r="A82" s="2">
        <f t="shared" si="1"/>
        <v>81</v>
      </c>
      <c r="B82" s="1" t="s">
        <v>274</v>
      </c>
      <c r="C82" s="1" t="s">
        <v>275</v>
      </c>
      <c r="D82" s="2" t="s">
        <v>11</v>
      </c>
      <c r="E82" s="1" t="s">
        <v>149</v>
      </c>
      <c r="F82" s="1" t="s">
        <v>13</v>
      </c>
      <c r="G82" s="1" t="s">
        <v>276</v>
      </c>
      <c r="H82" s="1" t="s">
        <v>57</v>
      </c>
      <c r="I82" s="1" t="s">
        <v>26</v>
      </c>
      <c r="J82" s="6">
        <v>0</v>
      </c>
      <c r="K82" s="6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2" t="s">
        <v>484</v>
      </c>
      <c r="R82">
        <v>0</v>
      </c>
      <c r="S82" s="5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s="4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 s="6"/>
    </row>
    <row r="83" spans="1:35">
      <c r="A83" s="2">
        <f t="shared" si="1"/>
        <v>82</v>
      </c>
      <c r="B83" s="1" t="s">
        <v>222</v>
      </c>
      <c r="C83" s="1" t="s">
        <v>223</v>
      </c>
      <c r="D83" s="2" t="s">
        <v>11</v>
      </c>
      <c r="E83" s="1" t="s">
        <v>149</v>
      </c>
      <c r="F83" s="1" t="s">
        <v>23</v>
      </c>
      <c r="G83" s="1" t="s">
        <v>224</v>
      </c>
      <c r="H83" s="1" t="s">
        <v>36</v>
      </c>
      <c r="I83" s="1" t="s">
        <v>37</v>
      </c>
      <c r="J83" s="6">
        <v>7.11</v>
      </c>
      <c r="K83" s="6">
        <v>1.89</v>
      </c>
      <c r="L83">
        <v>1</v>
      </c>
      <c r="M83">
        <v>2</v>
      </c>
      <c r="N83">
        <v>10</v>
      </c>
      <c r="O83">
        <v>0</v>
      </c>
      <c r="P83">
        <v>0</v>
      </c>
      <c r="Q83" s="2" t="s">
        <v>483</v>
      </c>
      <c r="R83">
        <v>0</v>
      </c>
      <c r="S83" s="5">
        <v>12.2</v>
      </c>
      <c r="T83">
        <v>12</v>
      </c>
      <c r="U83">
        <v>12</v>
      </c>
      <c r="V83">
        <v>10</v>
      </c>
      <c r="W83">
        <v>12</v>
      </c>
      <c r="X83">
        <v>11</v>
      </c>
      <c r="Y83">
        <v>2</v>
      </c>
      <c r="Z83">
        <v>0</v>
      </c>
      <c r="AA83">
        <v>0</v>
      </c>
      <c r="AB83">
        <v>46</v>
      </c>
      <c r="AC83" s="4">
        <v>0.26100000000000001</v>
      </c>
      <c r="AD83">
        <v>2</v>
      </c>
      <c r="AE83">
        <v>2</v>
      </c>
      <c r="AF83">
        <v>0</v>
      </c>
      <c r="AG83">
        <v>1</v>
      </c>
      <c r="AH83">
        <v>1</v>
      </c>
      <c r="AI83" s="6">
        <f>X83/W83</f>
        <v>0.91666666666666663</v>
      </c>
    </row>
    <row r="84" spans="1:35">
      <c r="A84" s="2">
        <f t="shared" si="1"/>
        <v>83</v>
      </c>
      <c r="B84" s="1" t="s">
        <v>285</v>
      </c>
      <c r="C84" s="1" t="s">
        <v>286</v>
      </c>
      <c r="D84" s="2" t="s">
        <v>11</v>
      </c>
      <c r="E84" s="1" t="s">
        <v>149</v>
      </c>
      <c r="F84" s="1" t="s">
        <v>45</v>
      </c>
      <c r="G84" s="1" t="s">
        <v>287</v>
      </c>
      <c r="H84" s="1" t="s">
        <v>66</v>
      </c>
      <c r="I84" s="1" t="s">
        <v>37</v>
      </c>
      <c r="J84" s="6">
        <v>10.8</v>
      </c>
      <c r="K84" s="6">
        <v>3.6</v>
      </c>
      <c r="L84">
        <v>0</v>
      </c>
      <c r="M84">
        <v>0</v>
      </c>
      <c r="N84">
        <v>2</v>
      </c>
      <c r="O84">
        <v>0</v>
      </c>
      <c r="P84">
        <v>0</v>
      </c>
      <c r="Q84" s="2" t="s">
        <v>484</v>
      </c>
      <c r="R84">
        <v>0</v>
      </c>
      <c r="S84" s="5">
        <v>1.2</v>
      </c>
      <c r="T84">
        <v>3</v>
      </c>
      <c r="U84">
        <v>2</v>
      </c>
      <c r="V84">
        <v>2</v>
      </c>
      <c r="W84">
        <v>3</v>
      </c>
      <c r="X84">
        <v>0</v>
      </c>
      <c r="Y84">
        <v>2</v>
      </c>
      <c r="Z84">
        <v>0</v>
      </c>
      <c r="AA84">
        <v>0</v>
      </c>
      <c r="AB84">
        <v>6</v>
      </c>
      <c r="AC84" s="4">
        <v>0.5</v>
      </c>
      <c r="AD84">
        <v>0</v>
      </c>
      <c r="AE84">
        <v>0</v>
      </c>
      <c r="AF84">
        <v>0</v>
      </c>
      <c r="AG84">
        <v>0</v>
      </c>
      <c r="AH84">
        <v>1</v>
      </c>
      <c r="AI84" s="6">
        <f>X84/W84</f>
        <v>0</v>
      </c>
    </row>
    <row r="85" spans="1:35">
      <c r="A85" s="2">
        <f t="shared" si="1"/>
        <v>84</v>
      </c>
      <c r="B85" s="1" t="s">
        <v>206</v>
      </c>
      <c r="C85" s="1" t="s">
        <v>378</v>
      </c>
      <c r="D85" s="2" t="s">
        <v>11</v>
      </c>
      <c r="E85" s="1" t="s">
        <v>149</v>
      </c>
      <c r="F85" s="1" t="s">
        <v>23</v>
      </c>
      <c r="G85" s="1" t="s">
        <v>287</v>
      </c>
      <c r="H85" s="1" t="s">
        <v>106</v>
      </c>
      <c r="I85" s="1" t="s">
        <v>107</v>
      </c>
      <c r="J85" s="6">
        <v>7.29</v>
      </c>
      <c r="K85" s="6">
        <v>1.71</v>
      </c>
      <c r="L85">
        <v>1</v>
      </c>
      <c r="M85">
        <v>3</v>
      </c>
      <c r="N85">
        <v>8</v>
      </c>
      <c r="O85">
        <v>2</v>
      </c>
      <c r="P85">
        <v>0</v>
      </c>
      <c r="Q85" s="9" t="s">
        <v>484</v>
      </c>
      <c r="R85">
        <v>0</v>
      </c>
      <c r="S85" s="5">
        <v>21</v>
      </c>
      <c r="T85">
        <v>26</v>
      </c>
      <c r="U85">
        <v>19</v>
      </c>
      <c r="V85">
        <v>17</v>
      </c>
      <c r="W85">
        <v>10</v>
      </c>
      <c r="X85">
        <v>21</v>
      </c>
      <c r="Y85">
        <v>6</v>
      </c>
      <c r="Z85">
        <v>1</v>
      </c>
      <c r="AA85">
        <v>3</v>
      </c>
      <c r="AB85">
        <v>87</v>
      </c>
      <c r="AC85" s="4">
        <v>0.29899999999999999</v>
      </c>
      <c r="AD85">
        <v>4</v>
      </c>
      <c r="AE85">
        <v>4</v>
      </c>
      <c r="AF85">
        <v>0</v>
      </c>
      <c r="AG85">
        <v>0</v>
      </c>
      <c r="AH85">
        <v>1</v>
      </c>
      <c r="AI85" s="6">
        <f>X85/W85</f>
        <v>2.1</v>
      </c>
    </row>
    <row r="86" spans="1:35">
      <c r="A86" s="2">
        <f t="shared" si="1"/>
        <v>85</v>
      </c>
      <c r="B86" s="1" t="s">
        <v>181</v>
      </c>
      <c r="C86" s="1" t="s">
        <v>254</v>
      </c>
      <c r="D86" s="2" t="s">
        <v>11</v>
      </c>
      <c r="E86" s="1" t="s">
        <v>149</v>
      </c>
      <c r="F86" s="1" t="s">
        <v>45</v>
      </c>
      <c r="G86" s="1" t="s">
        <v>255</v>
      </c>
      <c r="H86" s="1" t="s">
        <v>256</v>
      </c>
      <c r="I86" s="1" t="s">
        <v>71</v>
      </c>
      <c r="J86" s="6">
        <v>24.16</v>
      </c>
      <c r="K86" s="6">
        <v>3.79</v>
      </c>
      <c r="L86">
        <v>0</v>
      </c>
      <c r="M86">
        <v>0</v>
      </c>
      <c r="N86">
        <v>7</v>
      </c>
      <c r="O86">
        <v>0</v>
      </c>
      <c r="P86">
        <v>0</v>
      </c>
      <c r="Q86" s="2" t="s">
        <v>484</v>
      </c>
      <c r="R86">
        <v>0</v>
      </c>
      <c r="S86" s="5">
        <v>6.1</v>
      </c>
      <c r="T86">
        <v>16</v>
      </c>
      <c r="U86">
        <v>18</v>
      </c>
      <c r="V86">
        <v>17</v>
      </c>
      <c r="W86">
        <v>8</v>
      </c>
      <c r="X86">
        <v>4</v>
      </c>
      <c r="Y86">
        <v>5</v>
      </c>
      <c r="Z86">
        <v>2</v>
      </c>
      <c r="AA86">
        <v>4</v>
      </c>
      <c r="AB86">
        <v>30</v>
      </c>
      <c r="AC86" s="4">
        <v>0.53300000000000003</v>
      </c>
      <c r="AD86">
        <v>0</v>
      </c>
      <c r="AE86">
        <v>3</v>
      </c>
      <c r="AF86">
        <v>0</v>
      </c>
      <c r="AG86">
        <v>3</v>
      </c>
      <c r="AH86">
        <v>0</v>
      </c>
      <c r="AI86" s="6">
        <f>X86/W86</f>
        <v>0.5</v>
      </c>
    </row>
    <row r="87" spans="1:35">
      <c r="A87" s="2">
        <f t="shared" si="1"/>
        <v>86</v>
      </c>
      <c r="B87" s="1" t="s">
        <v>318</v>
      </c>
      <c r="C87" s="1" t="s">
        <v>319</v>
      </c>
      <c r="D87" s="2" t="s">
        <v>11</v>
      </c>
      <c r="E87" s="1" t="s">
        <v>149</v>
      </c>
      <c r="F87" s="1" t="s">
        <v>45</v>
      </c>
      <c r="G87" s="1" t="s">
        <v>320</v>
      </c>
      <c r="H87" s="1" t="s">
        <v>321</v>
      </c>
      <c r="I87" s="1" t="s">
        <v>75</v>
      </c>
      <c r="J87" s="6">
        <v>18</v>
      </c>
      <c r="K87" s="6">
        <v>3</v>
      </c>
      <c r="L87">
        <v>0</v>
      </c>
      <c r="M87">
        <v>0</v>
      </c>
      <c r="N87">
        <v>2</v>
      </c>
      <c r="O87">
        <v>0</v>
      </c>
      <c r="P87">
        <v>0</v>
      </c>
      <c r="Q87" s="9" t="s">
        <v>484</v>
      </c>
      <c r="R87">
        <v>0</v>
      </c>
      <c r="S87" s="5">
        <v>1</v>
      </c>
      <c r="T87">
        <v>1</v>
      </c>
      <c r="U87">
        <v>2</v>
      </c>
      <c r="V87">
        <v>2</v>
      </c>
      <c r="W87">
        <v>2</v>
      </c>
      <c r="X87">
        <v>1</v>
      </c>
      <c r="Y87">
        <v>0</v>
      </c>
      <c r="Z87">
        <v>0</v>
      </c>
      <c r="AA87">
        <v>0</v>
      </c>
      <c r="AB87">
        <v>3</v>
      </c>
      <c r="AC87" s="4">
        <v>0.33300000000000002</v>
      </c>
      <c r="AD87">
        <v>0</v>
      </c>
      <c r="AE87">
        <v>1</v>
      </c>
      <c r="AF87">
        <v>0</v>
      </c>
      <c r="AG87">
        <v>0</v>
      </c>
      <c r="AH87">
        <v>0</v>
      </c>
      <c r="AI87" s="6">
        <f>X87/W87</f>
        <v>0.5</v>
      </c>
    </row>
    <row r="88" spans="1:35">
      <c r="A88" s="2">
        <f t="shared" si="1"/>
        <v>87</v>
      </c>
      <c r="B88" s="1" t="s">
        <v>43</v>
      </c>
      <c r="C88" s="1" t="s">
        <v>55</v>
      </c>
      <c r="D88" s="2" t="s">
        <v>11</v>
      </c>
      <c r="E88" s="1" t="s">
        <v>12</v>
      </c>
      <c r="F88" s="1" t="s">
        <v>45</v>
      </c>
      <c r="G88" s="1" t="s">
        <v>56</v>
      </c>
      <c r="H88" s="1" t="s">
        <v>57</v>
      </c>
      <c r="I88" s="1" t="s">
        <v>26</v>
      </c>
      <c r="J88" s="6">
        <v>5.67</v>
      </c>
      <c r="K88" s="6">
        <v>1.37</v>
      </c>
      <c r="L88">
        <v>2</v>
      </c>
      <c r="M88">
        <v>0</v>
      </c>
      <c r="N88">
        <v>6</v>
      </c>
      <c r="O88">
        <v>6</v>
      </c>
      <c r="P88">
        <v>0</v>
      </c>
      <c r="Q88" s="2" t="s">
        <v>483</v>
      </c>
      <c r="R88">
        <v>0</v>
      </c>
      <c r="S88" s="5">
        <v>27</v>
      </c>
      <c r="T88">
        <v>21</v>
      </c>
      <c r="U88">
        <v>19</v>
      </c>
      <c r="V88">
        <v>17</v>
      </c>
      <c r="W88">
        <v>16</v>
      </c>
      <c r="X88">
        <v>23</v>
      </c>
      <c r="Y88">
        <v>6</v>
      </c>
      <c r="Z88">
        <v>0</v>
      </c>
      <c r="AA88">
        <v>3</v>
      </c>
      <c r="AB88">
        <v>99</v>
      </c>
      <c r="AC88" s="4">
        <v>0.21199999999999999</v>
      </c>
      <c r="AD88">
        <v>0</v>
      </c>
      <c r="AE88">
        <v>5</v>
      </c>
      <c r="AF88">
        <v>0</v>
      </c>
      <c r="AG88">
        <v>0</v>
      </c>
      <c r="AH88">
        <v>3</v>
      </c>
      <c r="AI88" s="6">
        <f>X88/W88</f>
        <v>1.4375</v>
      </c>
    </row>
    <row r="89" spans="1:35">
      <c r="A89" s="2">
        <f t="shared" si="1"/>
        <v>88</v>
      </c>
      <c r="B89" s="1" t="s">
        <v>195</v>
      </c>
      <c r="C89" s="1" t="s">
        <v>365</v>
      </c>
      <c r="D89" s="2" t="s">
        <v>11</v>
      </c>
      <c r="E89" s="1" t="s">
        <v>149</v>
      </c>
      <c r="F89" s="1" t="s">
        <v>19</v>
      </c>
      <c r="G89" s="1" t="s">
        <v>366</v>
      </c>
      <c r="H89" s="1" t="s">
        <v>367</v>
      </c>
      <c r="I89" s="1" t="s">
        <v>107</v>
      </c>
      <c r="J89" s="6">
        <v>6</v>
      </c>
      <c r="K89" s="6">
        <v>1.27</v>
      </c>
      <c r="L89">
        <v>0</v>
      </c>
      <c r="M89">
        <v>4</v>
      </c>
      <c r="N89">
        <v>7</v>
      </c>
      <c r="O89">
        <v>7</v>
      </c>
      <c r="P89">
        <v>0</v>
      </c>
      <c r="Q89" s="9" t="s">
        <v>484</v>
      </c>
      <c r="R89">
        <v>0</v>
      </c>
      <c r="S89" s="5">
        <v>33</v>
      </c>
      <c r="T89">
        <v>32</v>
      </c>
      <c r="U89">
        <v>25</v>
      </c>
      <c r="V89">
        <v>22</v>
      </c>
      <c r="W89">
        <v>10</v>
      </c>
      <c r="X89">
        <v>40</v>
      </c>
      <c r="Y89">
        <v>7</v>
      </c>
      <c r="Z89">
        <v>1</v>
      </c>
      <c r="AA89">
        <v>4</v>
      </c>
      <c r="AB89">
        <v>127</v>
      </c>
      <c r="AC89" s="4">
        <v>0.252</v>
      </c>
      <c r="AD89">
        <v>1</v>
      </c>
      <c r="AE89">
        <v>3</v>
      </c>
      <c r="AF89">
        <v>0</v>
      </c>
      <c r="AG89">
        <v>5</v>
      </c>
      <c r="AH89">
        <v>2</v>
      </c>
      <c r="AI89" s="6">
        <f>X89/W89</f>
        <v>4</v>
      </c>
    </row>
    <row r="90" spans="1:35">
      <c r="A90" s="2">
        <f t="shared" si="1"/>
        <v>89</v>
      </c>
      <c r="B90" s="1" t="s">
        <v>419</v>
      </c>
      <c r="C90" s="1" t="s">
        <v>420</v>
      </c>
      <c r="D90" s="2" t="s">
        <v>11</v>
      </c>
      <c r="E90" s="1" t="s">
        <v>149</v>
      </c>
      <c r="F90" s="1" t="s">
        <v>45</v>
      </c>
      <c r="G90" s="1" t="s">
        <v>178</v>
      </c>
      <c r="H90" s="1" t="s">
        <v>421</v>
      </c>
      <c r="I90" s="1" t="s">
        <v>335</v>
      </c>
      <c r="J90" s="6">
        <v>0</v>
      </c>
      <c r="K90" s="6">
        <v>2.4</v>
      </c>
      <c r="L90">
        <v>0</v>
      </c>
      <c r="M90">
        <v>0</v>
      </c>
      <c r="N90">
        <v>2</v>
      </c>
      <c r="O90">
        <v>0</v>
      </c>
      <c r="P90">
        <v>0</v>
      </c>
      <c r="Q90" s="9" t="s">
        <v>484</v>
      </c>
      <c r="R90">
        <v>0</v>
      </c>
      <c r="S90" s="5">
        <v>1.2</v>
      </c>
      <c r="T90">
        <v>2</v>
      </c>
      <c r="U90">
        <v>5</v>
      </c>
      <c r="V90">
        <v>0</v>
      </c>
      <c r="W90">
        <v>2</v>
      </c>
      <c r="X90">
        <v>2</v>
      </c>
      <c r="Y90">
        <v>1</v>
      </c>
      <c r="Z90">
        <v>0</v>
      </c>
      <c r="AA90">
        <v>0</v>
      </c>
      <c r="AB90">
        <v>8</v>
      </c>
      <c r="AC90" s="4">
        <v>0.25</v>
      </c>
      <c r="AD90">
        <v>1</v>
      </c>
      <c r="AE90">
        <v>0</v>
      </c>
      <c r="AF90">
        <v>0</v>
      </c>
      <c r="AG90">
        <v>0</v>
      </c>
      <c r="AH90">
        <v>0</v>
      </c>
      <c r="AI90" s="6">
        <f>X90/W90</f>
        <v>1</v>
      </c>
    </row>
    <row r="91" spans="1:35">
      <c r="A91" s="2">
        <f t="shared" si="1"/>
        <v>90</v>
      </c>
      <c r="B91" s="1" t="s">
        <v>176</v>
      </c>
      <c r="C91" s="1" t="s">
        <v>177</v>
      </c>
      <c r="D91" s="2" t="s">
        <v>11</v>
      </c>
      <c r="E91" s="1" t="s">
        <v>149</v>
      </c>
      <c r="F91" s="1" t="s">
        <v>45</v>
      </c>
      <c r="G91" s="1" t="s">
        <v>178</v>
      </c>
      <c r="H91" s="1" t="s">
        <v>179</v>
      </c>
      <c r="I91" s="1" t="s">
        <v>180</v>
      </c>
      <c r="J91" s="6">
        <v>0</v>
      </c>
      <c r="K91" s="6">
        <v>0</v>
      </c>
      <c r="L91">
        <v>0</v>
      </c>
      <c r="M91">
        <v>0</v>
      </c>
      <c r="N91">
        <v>0</v>
      </c>
      <c r="O91">
        <v>0</v>
      </c>
      <c r="P91">
        <v>0</v>
      </c>
      <c r="Q91" s="2" t="s">
        <v>484</v>
      </c>
      <c r="R91">
        <v>0</v>
      </c>
      <c r="S91" s="5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s="4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 s="6"/>
    </row>
    <row r="92" spans="1:35">
      <c r="A92" s="2">
        <f t="shared" si="1"/>
        <v>91</v>
      </c>
      <c r="B92" s="1" t="s">
        <v>47</v>
      </c>
      <c r="C92" s="1" t="s">
        <v>72</v>
      </c>
      <c r="D92" s="2" t="s">
        <v>11</v>
      </c>
      <c r="E92" s="1" t="s">
        <v>12</v>
      </c>
      <c r="F92" s="1" t="s">
        <v>45</v>
      </c>
      <c r="G92" s="1" t="s">
        <v>73</v>
      </c>
      <c r="H92" s="1" t="s">
        <v>74</v>
      </c>
      <c r="I92" s="1" t="s">
        <v>75</v>
      </c>
      <c r="J92" s="6">
        <v>11.57</v>
      </c>
      <c r="K92" s="6">
        <v>3.43</v>
      </c>
      <c r="L92">
        <v>0</v>
      </c>
      <c r="M92">
        <v>0</v>
      </c>
      <c r="N92">
        <v>4</v>
      </c>
      <c r="O92">
        <v>0</v>
      </c>
      <c r="P92">
        <v>0</v>
      </c>
      <c r="Q92" s="9" t="s">
        <v>484</v>
      </c>
      <c r="R92">
        <v>0</v>
      </c>
      <c r="S92" s="5">
        <v>2.1</v>
      </c>
      <c r="T92">
        <v>3</v>
      </c>
      <c r="U92">
        <v>3</v>
      </c>
      <c r="V92">
        <v>3</v>
      </c>
      <c r="W92">
        <v>5</v>
      </c>
      <c r="X92">
        <v>4</v>
      </c>
      <c r="Y92">
        <v>0</v>
      </c>
      <c r="Z92">
        <v>0</v>
      </c>
      <c r="AA92">
        <v>0</v>
      </c>
      <c r="AB92">
        <v>10</v>
      </c>
      <c r="AC92" s="4">
        <v>0.3</v>
      </c>
      <c r="AD92">
        <v>1</v>
      </c>
      <c r="AE92">
        <v>0</v>
      </c>
      <c r="AF92">
        <v>0</v>
      </c>
      <c r="AG92">
        <v>0</v>
      </c>
      <c r="AH92">
        <v>0</v>
      </c>
      <c r="AI92" s="6">
        <f>X92/W92</f>
        <v>0.8</v>
      </c>
    </row>
    <row r="93" spans="1:35">
      <c r="A93" s="2">
        <f t="shared" si="1"/>
        <v>92</v>
      </c>
      <c r="B93" s="1" t="s">
        <v>267</v>
      </c>
      <c r="C93" s="1" t="s">
        <v>268</v>
      </c>
      <c r="D93" s="2" t="s">
        <v>11</v>
      </c>
      <c r="E93" s="1" t="s">
        <v>149</v>
      </c>
      <c r="F93" s="1" t="s">
        <v>13</v>
      </c>
      <c r="G93" s="1" t="s">
        <v>269</v>
      </c>
      <c r="H93" s="1" t="s">
        <v>54</v>
      </c>
      <c r="I93" s="1" t="s">
        <v>26</v>
      </c>
      <c r="J93" s="6">
        <v>0</v>
      </c>
      <c r="K93" s="6"/>
      <c r="L93">
        <v>0</v>
      </c>
      <c r="M93">
        <v>0</v>
      </c>
      <c r="N93">
        <v>2</v>
      </c>
      <c r="O93">
        <v>0</v>
      </c>
      <c r="P93" s="1">
        <v>0</v>
      </c>
      <c r="Q93" s="2" t="s">
        <v>484</v>
      </c>
      <c r="R93">
        <v>0</v>
      </c>
      <c r="S93" s="5">
        <v>2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  <c r="AC93" s="4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 s="6"/>
    </row>
    <row r="94" spans="1:35">
      <c r="A94" s="2">
        <f t="shared" si="1"/>
        <v>93</v>
      </c>
      <c r="B94" s="1" t="s">
        <v>277</v>
      </c>
      <c r="C94" s="1" t="s">
        <v>278</v>
      </c>
      <c r="D94" s="2" t="s">
        <v>11</v>
      </c>
      <c r="E94" s="1" t="s">
        <v>149</v>
      </c>
      <c r="F94" s="1" t="s">
        <v>34</v>
      </c>
      <c r="G94" s="1" t="s">
        <v>269</v>
      </c>
      <c r="H94" s="1" t="s">
        <v>57</v>
      </c>
      <c r="I94" s="1" t="s">
        <v>26</v>
      </c>
      <c r="J94" s="6">
        <v>6.06</v>
      </c>
      <c r="K94" s="6">
        <v>1.1599999999999999</v>
      </c>
      <c r="L94">
        <v>3</v>
      </c>
      <c r="M94">
        <v>1</v>
      </c>
      <c r="N94">
        <v>6</v>
      </c>
      <c r="O94">
        <v>2</v>
      </c>
      <c r="P94">
        <v>0</v>
      </c>
      <c r="Q94" s="2" t="s">
        <v>484</v>
      </c>
      <c r="R94">
        <v>0</v>
      </c>
      <c r="S94" s="5">
        <v>16.100000000000001</v>
      </c>
      <c r="T94">
        <v>17</v>
      </c>
      <c r="U94">
        <v>12</v>
      </c>
      <c r="V94">
        <v>11</v>
      </c>
      <c r="W94">
        <v>2</v>
      </c>
      <c r="X94">
        <v>14</v>
      </c>
      <c r="Y94">
        <v>4</v>
      </c>
      <c r="Z94">
        <v>1</v>
      </c>
      <c r="AA94">
        <v>4</v>
      </c>
      <c r="AB94">
        <v>65</v>
      </c>
      <c r="AC94" s="4">
        <v>0.26200000000000001</v>
      </c>
      <c r="AD94">
        <v>4</v>
      </c>
      <c r="AE94">
        <v>0</v>
      </c>
      <c r="AF94">
        <v>0</v>
      </c>
      <c r="AG94">
        <v>0</v>
      </c>
      <c r="AH94">
        <v>1</v>
      </c>
      <c r="AI94" s="6">
        <f>X94/W94</f>
        <v>7</v>
      </c>
    </row>
    <row r="95" spans="1:35">
      <c r="A95" s="2">
        <f t="shared" si="1"/>
        <v>94</v>
      </c>
      <c r="B95" s="1" t="s">
        <v>457</v>
      </c>
      <c r="C95" s="1" t="s">
        <v>456</v>
      </c>
      <c r="D95" s="2" t="s">
        <v>11</v>
      </c>
      <c r="E95" s="1" t="s">
        <v>12</v>
      </c>
      <c r="F95" s="1" t="s">
        <v>19</v>
      </c>
      <c r="G95" s="1" t="s">
        <v>269</v>
      </c>
      <c r="H95" s="8" t="s">
        <v>455</v>
      </c>
      <c r="I95" s="1" t="s">
        <v>335</v>
      </c>
      <c r="J95" s="6">
        <v>6.11</v>
      </c>
      <c r="K95" s="6">
        <v>1.92</v>
      </c>
      <c r="L95">
        <v>1</v>
      </c>
      <c r="M95">
        <v>2</v>
      </c>
      <c r="N95">
        <v>5</v>
      </c>
      <c r="O95">
        <v>5</v>
      </c>
      <c r="P95" s="1">
        <v>0</v>
      </c>
      <c r="Q95" s="2" t="s">
        <v>483</v>
      </c>
      <c r="R95">
        <v>0</v>
      </c>
      <c r="S95" s="5">
        <v>17.2</v>
      </c>
      <c r="T95">
        <v>19</v>
      </c>
      <c r="U95">
        <v>13</v>
      </c>
      <c r="V95">
        <v>12</v>
      </c>
      <c r="W95">
        <v>15</v>
      </c>
      <c r="X95">
        <v>15</v>
      </c>
      <c r="Y95">
        <v>3</v>
      </c>
      <c r="Z95">
        <v>0</v>
      </c>
      <c r="AA95">
        <v>2</v>
      </c>
      <c r="AB95">
        <v>68</v>
      </c>
      <c r="AC95" s="4">
        <v>0.27900000000000003</v>
      </c>
      <c r="AD95">
        <v>3</v>
      </c>
      <c r="AE95">
        <v>3</v>
      </c>
      <c r="AF95">
        <v>0</v>
      </c>
      <c r="AG95">
        <v>0</v>
      </c>
      <c r="AH95">
        <v>1</v>
      </c>
      <c r="AI95" s="6">
        <f>X95/W95</f>
        <v>1</v>
      </c>
    </row>
    <row r="96" spans="1:35">
      <c r="A96" s="2">
        <f t="shared" si="1"/>
        <v>95</v>
      </c>
      <c r="B96" s="1" t="s">
        <v>281</v>
      </c>
      <c r="C96" s="1" t="s">
        <v>282</v>
      </c>
      <c r="D96" s="2" t="s">
        <v>11</v>
      </c>
      <c r="E96" s="1" t="s">
        <v>149</v>
      </c>
      <c r="F96" s="1" t="s">
        <v>13</v>
      </c>
      <c r="G96" s="1" t="s">
        <v>283</v>
      </c>
      <c r="H96" s="1" t="s">
        <v>284</v>
      </c>
      <c r="I96" s="1" t="s">
        <v>16</v>
      </c>
      <c r="J96" s="6">
        <v>10.8</v>
      </c>
      <c r="K96" s="6">
        <v>3.33</v>
      </c>
      <c r="L96">
        <v>0</v>
      </c>
      <c r="M96">
        <v>0</v>
      </c>
      <c r="N96">
        <v>2</v>
      </c>
      <c r="O96">
        <v>0</v>
      </c>
      <c r="P96">
        <v>0</v>
      </c>
      <c r="Q96" s="7" t="s">
        <v>483</v>
      </c>
      <c r="R96">
        <v>0</v>
      </c>
      <c r="S96" s="5">
        <v>1.2</v>
      </c>
      <c r="T96">
        <v>4</v>
      </c>
      <c r="U96">
        <v>3</v>
      </c>
      <c r="V96">
        <v>2</v>
      </c>
      <c r="W96">
        <v>0</v>
      </c>
      <c r="X96">
        <v>2</v>
      </c>
      <c r="Y96">
        <v>2</v>
      </c>
      <c r="Z96">
        <v>0</v>
      </c>
      <c r="AA96">
        <v>0</v>
      </c>
      <c r="AB96">
        <v>9</v>
      </c>
      <c r="AC96" s="4">
        <v>0.44400000000000001</v>
      </c>
      <c r="AD96">
        <v>0</v>
      </c>
      <c r="AE96">
        <v>0</v>
      </c>
      <c r="AF96">
        <v>0</v>
      </c>
      <c r="AG96">
        <v>0</v>
      </c>
      <c r="AH96">
        <v>0</v>
      </c>
      <c r="AI96" s="6"/>
    </row>
    <row r="97" spans="1:35">
      <c r="A97" s="2">
        <f t="shared" si="1"/>
        <v>96</v>
      </c>
      <c r="B97" s="1" t="s">
        <v>302</v>
      </c>
      <c r="C97" s="1" t="s">
        <v>303</v>
      </c>
      <c r="D97" s="2" t="s">
        <v>11</v>
      </c>
      <c r="E97" s="1" t="s">
        <v>149</v>
      </c>
      <c r="F97" s="1" t="s">
        <v>45</v>
      </c>
      <c r="G97" s="1" t="s">
        <v>304</v>
      </c>
      <c r="H97" s="1" t="s">
        <v>66</v>
      </c>
      <c r="I97" s="1" t="s">
        <v>37</v>
      </c>
      <c r="J97" s="6">
        <v>4.76</v>
      </c>
      <c r="K97" s="6">
        <v>1.41</v>
      </c>
      <c r="L97">
        <v>0</v>
      </c>
      <c r="M97">
        <v>0</v>
      </c>
      <c r="N97" s="1">
        <v>4</v>
      </c>
      <c r="O97">
        <v>0</v>
      </c>
      <c r="P97">
        <v>0</v>
      </c>
      <c r="Q97" s="2" t="s">
        <v>484</v>
      </c>
      <c r="R97">
        <v>0</v>
      </c>
      <c r="S97" s="5">
        <v>5.2</v>
      </c>
      <c r="T97">
        <v>5</v>
      </c>
      <c r="U97">
        <v>4</v>
      </c>
      <c r="V97">
        <v>3</v>
      </c>
      <c r="W97">
        <v>3</v>
      </c>
      <c r="X97">
        <v>3</v>
      </c>
      <c r="Y97">
        <v>1</v>
      </c>
      <c r="Z97">
        <v>0</v>
      </c>
      <c r="AA97">
        <v>0</v>
      </c>
      <c r="AB97">
        <v>20</v>
      </c>
      <c r="AC97" s="4">
        <v>0.25</v>
      </c>
      <c r="AD97">
        <v>0</v>
      </c>
      <c r="AE97">
        <v>0</v>
      </c>
      <c r="AF97">
        <v>0</v>
      </c>
      <c r="AG97">
        <v>1</v>
      </c>
      <c r="AH97">
        <v>0</v>
      </c>
      <c r="AI97" s="6">
        <f>X97/W97</f>
        <v>1</v>
      </c>
    </row>
    <row r="98" spans="1:35">
      <c r="A98" s="2">
        <f t="shared" si="1"/>
        <v>97</v>
      </c>
      <c r="B98" s="1" t="s">
        <v>395</v>
      </c>
      <c r="C98" s="1" t="s">
        <v>396</v>
      </c>
      <c r="D98" s="2" t="s">
        <v>11</v>
      </c>
      <c r="E98" s="1" t="s">
        <v>149</v>
      </c>
      <c r="F98" s="1" t="s">
        <v>45</v>
      </c>
      <c r="G98" s="1" t="s">
        <v>397</v>
      </c>
      <c r="H98" s="1" t="s">
        <v>118</v>
      </c>
      <c r="I98" s="1" t="s">
        <v>37</v>
      </c>
      <c r="J98" s="6">
        <v>0</v>
      </c>
      <c r="K98" s="6">
        <v>1</v>
      </c>
      <c r="L98">
        <v>0</v>
      </c>
      <c r="M98">
        <v>0</v>
      </c>
      <c r="N98">
        <v>1</v>
      </c>
      <c r="O98">
        <v>0</v>
      </c>
      <c r="P98">
        <v>0</v>
      </c>
      <c r="Q98" s="9" t="s">
        <v>484</v>
      </c>
      <c r="R98">
        <v>0</v>
      </c>
      <c r="S98" s="5">
        <v>1</v>
      </c>
      <c r="T98">
        <v>1</v>
      </c>
      <c r="U98">
        <v>0</v>
      </c>
      <c r="V98">
        <v>0</v>
      </c>
      <c r="W98">
        <v>0</v>
      </c>
      <c r="X98">
        <v>1</v>
      </c>
      <c r="Y98">
        <v>0</v>
      </c>
      <c r="Z98">
        <v>0</v>
      </c>
      <c r="AA98">
        <v>0</v>
      </c>
      <c r="AB98">
        <v>4</v>
      </c>
      <c r="AC98" s="4">
        <v>0.25</v>
      </c>
      <c r="AD98">
        <v>0</v>
      </c>
      <c r="AE98">
        <v>0</v>
      </c>
      <c r="AF98">
        <v>0</v>
      </c>
      <c r="AG98">
        <v>0</v>
      </c>
      <c r="AH98">
        <v>0</v>
      </c>
      <c r="AI98" s="6"/>
    </row>
    <row r="99" spans="1:35">
      <c r="A99" s="2">
        <f t="shared" si="1"/>
        <v>98</v>
      </c>
      <c r="B99" s="1" t="s">
        <v>410</v>
      </c>
      <c r="C99" s="1" t="s">
        <v>411</v>
      </c>
      <c r="D99" s="2" t="s">
        <v>11</v>
      </c>
      <c r="E99" s="1" t="s">
        <v>149</v>
      </c>
      <c r="F99" s="1" t="s">
        <v>45</v>
      </c>
      <c r="G99" s="1" t="s">
        <v>412</v>
      </c>
      <c r="H99" s="1" t="s">
        <v>413</v>
      </c>
      <c r="I99" s="1" t="s">
        <v>37</v>
      </c>
      <c r="J99" s="6">
        <v>0</v>
      </c>
      <c r="K99" s="6">
        <v>0</v>
      </c>
      <c r="L99">
        <v>0</v>
      </c>
      <c r="M99">
        <v>0</v>
      </c>
      <c r="N99" s="1">
        <v>0</v>
      </c>
      <c r="O99">
        <v>0</v>
      </c>
      <c r="P99">
        <v>0</v>
      </c>
      <c r="Q99" s="9" t="s">
        <v>484</v>
      </c>
      <c r="R99">
        <v>0</v>
      </c>
      <c r="S99" s="5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s="4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 s="6"/>
    </row>
    <row r="100" spans="1:35">
      <c r="A100" s="2">
        <f t="shared" si="1"/>
        <v>99</v>
      </c>
      <c r="B100" s="1" t="s">
        <v>312</v>
      </c>
      <c r="C100" s="1" t="s">
        <v>313</v>
      </c>
      <c r="D100" s="2" t="s">
        <v>11</v>
      </c>
      <c r="E100" s="1" t="s">
        <v>149</v>
      </c>
      <c r="F100" s="1" t="s">
        <v>45</v>
      </c>
      <c r="G100" s="1" t="s">
        <v>314</v>
      </c>
      <c r="H100" s="1" t="s">
        <v>311</v>
      </c>
      <c r="I100" s="1" t="s">
        <v>37</v>
      </c>
      <c r="J100" s="6">
        <v>27</v>
      </c>
      <c r="K100" s="6">
        <v>6</v>
      </c>
      <c r="L100">
        <v>0</v>
      </c>
      <c r="M100">
        <v>1</v>
      </c>
      <c r="N100">
        <v>3</v>
      </c>
      <c r="O100">
        <v>0</v>
      </c>
      <c r="P100">
        <v>0</v>
      </c>
      <c r="Q100" s="2" t="s">
        <v>484</v>
      </c>
      <c r="R100">
        <v>0</v>
      </c>
      <c r="S100" s="5">
        <v>1</v>
      </c>
      <c r="T100">
        <v>0</v>
      </c>
      <c r="U100">
        <v>3</v>
      </c>
      <c r="V100">
        <v>3</v>
      </c>
      <c r="W100">
        <v>6</v>
      </c>
      <c r="X100">
        <v>1</v>
      </c>
      <c r="Y100">
        <v>0</v>
      </c>
      <c r="Z100">
        <v>0</v>
      </c>
      <c r="AA100">
        <v>0</v>
      </c>
      <c r="AB100">
        <v>4</v>
      </c>
      <c r="AC100" s="4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 s="6">
        <f>X100/W100</f>
        <v>0.16666666666666666</v>
      </c>
    </row>
    <row r="101" spans="1:35">
      <c r="A101" s="2">
        <f t="shared" si="1"/>
        <v>100</v>
      </c>
      <c r="B101" s="1" t="s">
        <v>225</v>
      </c>
      <c r="C101" s="1" t="s">
        <v>226</v>
      </c>
      <c r="D101" s="2" t="s">
        <v>11</v>
      </c>
      <c r="E101" s="1" t="s">
        <v>149</v>
      </c>
      <c r="F101" s="1" t="s">
        <v>45</v>
      </c>
      <c r="G101" s="1" t="s">
        <v>227</v>
      </c>
      <c r="H101" s="1" t="s">
        <v>228</v>
      </c>
      <c r="I101" s="1" t="s">
        <v>180</v>
      </c>
      <c r="J101" s="6">
        <v>5.46</v>
      </c>
      <c r="K101" s="6">
        <v>1.25</v>
      </c>
      <c r="L101">
        <v>2</v>
      </c>
      <c r="M101">
        <v>1</v>
      </c>
      <c r="N101">
        <v>6</v>
      </c>
      <c r="O101">
        <v>5</v>
      </c>
      <c r="P101">
        <v>0</v>
      </c>
      <c r="Q101" s="2" t="s">
        <v>483</v>
      </c>
      <c r="R101">
        <v>0</v>
      </c>
      <c r="S101" s="5">
        <v>28</v>
      </c>
      <c r="T101">
        <v>26</v>
      </c>
      <c r="U101">
        <v>17</v>
      </c>
      <c r="V101">
        <v>17</v>
      </c>
      <c r="W101">
        <v>9</v>
      </c>
      <c r="X101">
        <v>22</v>
      </c>
      <c r="Y101">
        <v>4</v>
      </c>
      <c r="Z101">
        <v>0</v>
      </c>
      <c r="AA101">
        <v>4</v>
      </c>
      <c r="AB101">
        <v>106</v>
      </c>
      <c r="AC101" s="4">
        <v>0.245</v>
      </c>
      <c r="AD101">
        <v>1</v>
      </c>
      <c r="AE101">
        <v>2</v>
      </c>
      <c r="AF101">
        <v>0</v>
      </c>
      <c r="AG101">
        <v>1</v>
      </c>
      <c r="AH101">
        <v>0</v>
      </c>
      <c r="AI101" s="6">
        <f>X101/W101</f>
        <v>2.4444444444444446</v>
      </c>
    </row>
    <row r="102" spans="1:35">
      <c r="A102" s="2">
        <f t="shared" si="1"/>
        <v>101</v>
      </c>
      <c r="B102" s="1" t="s">
        <v>435</v>
      </c>
      <c r="C102" s="1" t="s">
        <v>436</v>
      </c>
      <c r="D102" s="2" t="s">
        <v>11</v>
      </c>
      <c r="E102" s="1" t="s">
        <v>149</v>
      </c>
      <c r="F102" s="1" t="s">
        <v>45</v>
      </c>
      <c r="G102" s="1" t="s">
        <v>127</v>
      </c>
      <c r="H102" s="1" t="s">
        <v>434</v>
      </c>
      <c r="I102" s="1" t="s">
        <v>62</v>
      </c>
      <c r="J102" s="6">
        <v>5.03</v>
      </c>
      <c r="K102" s="6">
        <v>1.38</v>
      </c>
      <c r="L102">
        <v>3</v>
      </c>
      <c r="M102">
        <v>2</v>
      </c>
      <c r="N102">
        <v>6</v>
      </c>
      <c r="O102">
        <v>6</v>
      </c>
      <c r="P102">
        <v>1</v>
      </c>
      <c r="Q102" s="9" t="s">
        <v>484</v>
      </c>
      <c r="R102">
        <v>0</v>
      </c>
      <c r="S102" s="5">
        <v>34</v>
      </c>
      <c r="T102">
        <v>35</v>
      </c>
      <c r="U102">
        <v>22</v>
      </c>
      <c r="V102">
        <v>19</v>
      </c>
      <c r="W102">
        <v>12</v>
      </c>
      <c r="X102">
        <v>26</v>
      </c>
      <c r="Y102">
        <v>6</v>
      </c>
      <c r="Z102">
        <v>0</v>
      </c>
      <c r="AA102">
        <v>6</v>
      </c>
      <c r="AB102">
        <v>131</v>
      </c>
      <c r="AC102" s="4">
        <v>0.26700000000000002</v>
      </c>
      <c r="AD102">
        <v>2</v>
      </c>
      <c r="AE102">
        <v>3</v>
      </c>
      <c r="AF102">
        <v>0</v>
      </c>
      <c r="AG102">
        <v>2</v>
      </c>
      <c r="AH102">
        <v>2</v>
      </c>
      <c r="AI102" s="6">
        <f>X102/W102</f>
        <v>2.1666666666666665</v>
      </c>
    </row>
    <row r="103" spans="1:35">
      <c r="A103" s="2">
        <f t="shared" si="1"/>
        <v>102</v>
      </c>
      <c r="B103" s="1" t="s">
        <v>125</v>
      </c>
      <c r="C103" s="1" t="s">
        <v>126</v>
      </c>
      <c r="D103" s="2" t="s">
        <v>11</v>
      </c>
      <c r="E103" s="1" t="s">
        <v>12</v>
      </c>
      <c r="F103" s="1" t="s">
        <v>13</v>
      </c>
      <c r="G103" s="1" t="s">
        <v>127</v>
      </c>
      <c r="H103" s="1" t="s">
        <v>124</v>
      </c>
      <c r="I103" s="1" t="s">
        <v>16</v>
      </c>
      <c r="J103" s="6">
        <v>9</v>
      </c>
      <c r="K103" s="6">
        <v>2</v>
      </c>
      <c r="L103">
        <v>0</v>
      </c>
      <c r="M103">
        <v>0</v>
      </c>
      <c r="N103">
        <v>1</v>
      </c>
      <c r="O103">
        <v>0</v>
      </c>
      <c r="P103">
        <v>0</v>
      </c>
      <c r="Q103" s="9" t="s">
        <v>484</v>
      </c>
      <c r="R103">
        <v>0</v>
      </c>
      <c r="S103" s="5">
        <v>1</v>
      </c>
      <c r="T103">
        <v>1</v>
      </c>
      <c r="U103">
        <v>1</v>
      </c>
      <c r="V103">
        <v>1</v>
      </c>
      <c r="W103">
        <v>1</v>
      </c>
      <c r="X103">
        <v>2</v>
      </c>
      <c r="Y103">
        <v>0</v>
      </c>
      <c r="Z103">
        <v>0</v>
      </c>
      <c r="AA103">
        <v>0</v>
      </c>
      <c r="AB103">
        <v>4</v>
      </c>
      <c r="AC103" s="4">
        <v>0.25</v>
      </c>
      <c r="AD103">
        <v>0</v>
      </c>
      <c r="AE103">
        <v>2</v>
      </c>
      <c r="AF103">
        <v>0</v>
      </c>
      <c r="AG103">
        <v>0</v>
      </c>
      <c r="AH103">
        <v>0</v>
      </c>
      <c r="AI103" s="6">
        <f>X103/W103</f>
        <v>2</v>
      </c>
    </row>
    <row r="104" spans="1:35">
      <c r="A104" s="2">
        <f t="shared" si="1"/>
        <v>103</v>
      </c>
      <c r="B104" s="1" t="s">
        <v>186</v>
      </c>
      <c r="C104" s="1" t="s">
        <v>187</v>
      </c>
      <c r="D104" s="2" t="s">
        <v>11</v>
      </c>
      <c r="E104" s="1" t="s">
        <v>149</v>
      </c>
      <c r="F104" s="1" t="s">
        <v>34</v>
      </c>
      <c r="G104" s="1" t="s">
        <v>188</v>
      </c>
      <c r="H104" s="1" t="s">
        <v>189</v>
      </c>
      <c r="I104" s="1" t="s">
        <v>190</v>
      </c>
      <c r="J104" s="6">
        <v>3.12</v>
      </c>
      <c r="K104" s="6"/>
      <c r="L104">
        <v>1</v>
      </c>
      <c r="M104">
        <v>1</v>
      </c>
      <c r="N104">
        <v>7</v>
      </c>
      <c r="O104">
        <v>0</v>
      </c>
      <c r="P104">
        <v>0</v>
      </c>
      <c r="Q104" s="2" t="s">
        <v>484</v>
      </c>
      <c r="R104">
        <v>0</v>
      </c>
      <c r="S104" s="5">
        <v>8.1999999999999993</v>
      </c>
      <c r="T104">
        <v>9</v>
      </c>
      <c r="U104">
        <v>5</v>
      </c>
      <c r="V104">
        <v>3</v>
      </c>
      <c r="W104">
        <v>4</v>
      </c>
      <c r="X104">
        <v>10</v>
      </c>
      <c r="Y104">
        <v>3</v>
      </c>
      <c r="Z104">
        <v>0</v>
      </c>
      <c r="AA104">
        <v>0</v>
      </c>
      <c r="AB104">
        <v>35</v>
      </c>
      <c r="AC104" s="4">
        <v>0.25700000000000001</v>
      </c>
      <c r="AD104">
        <v>0</v>
      </c>
      <c r="AE104">
        <v>7</v>
      </c>
      <c r="AF104">
        <v>0</v>
      </c>
      <c r="AG104">
        <v>0</v>
      </c>
      <c r="AH104">
        <v>0</v>
      </c>
      <c r="AI104" s="6">
        <f>X104/W104</f>
        <v>2.5</v>
      </c>
    </row>
    <row r="105" spans="1:35">
      <c r="A105" s="2">
        <f t="shared" si="1"/>
        <v>104</v>
      </c>
      <c r="B105" s="1" t="s">
        <v>212</v>
      </c>
      <c r="C105" s="1" t="s">
        <v>213</v>
      </c>
      <c r="D105" s="2" t="s">
        <v>11</v>
      </c>
      <c r="E105" s="1" t="s">
        <v>149</v>
      </c>
      <c r="F105" s="1" t="s">
        <v>13</v>
      </c>
      <c r="G105" s="1" t="s">
        <v>20</v>
      </c>
      <c r="H105" s="1" t="s">
        <v>214</v>
      </c>
      <c r="I105" s="1" t="s">
        <v>215</v>
      </c>
      <c r="J105" s="6">
        <v>5.52</v>
      </c>
      <c r="K105" s="6">
        <v>1.57</v>
      </c>
      <c r="L105">
        <v>1</v>
      </c>
      <c r="M105">
        <v>1</v>
      </c>
      <c r="N105">
        <v>5</v>
      </c>
      <c r="O105">
        <v>3</v>
      </c>
      <c r="P105">
        <v>0</v>
      </c>
      <c r="Q105" s="2" t="s">
        <v>483</v>
      </c>
      <c r="R105">
        <v>0</v>
      </c>
      <c r="S105" s="5">
        <v>14.2</v>
      </c>
      <c r="T105">
        <v>16</v>
      </c>
      <c r="U105">
        <v>11</v>
      </c>
      <c r="V105">
        <v>9</v>
      </c>
      <c r="W105">
        <v>7</v>
      </c>
      <c r="X105">
        <v>18</v>
      </c>
      <c r="Y105">
        <v>2</v>
      </c>
      <c r="Z105">
        <v>0</v>
      </c>
      <c r="AA105">
        <v>1</v>
      </c>
      <c r="AB105">
        <v>59</v>
      </c>
      <c r="AC105" s="4">
        <v>0.27100000000000002</v>
      </c>
      <c r="AD105">
        <v>3</v>
      </c>
      <c r="AE105">
        <v>0</v>
      </c>
      <c r="AF105">
        <v>0</v>
      </c>
      <c r="AG105">
        <v>1</v>
      </c>
      <c r="AH105">
        <v>0</v>
      </c>
      <c r="AI105" s="6">
        <f>X105/W105</f>
        <v>2.5714285714285716</v>
      </c>
    </row>
    <row r="106" spans="1:35">
      <c r="A106" s="2">
        <f t="shared" si="1"/>
        <v>105</v>
      </c>
      <c r="B106" s="1" t="s">
        <v>17</v>
      </c>
      <c r="C106" s="1" t="s">
        <v>18</v>
      </c>
      <c r="D106" s="2" t="s">
        <v>11</v>
      </c>
      <c r="E106" s="1" t="s">
        <v>12</v>
      </c>
      <c r="F106" s="1" t="s">
        <v>19</v>
      </c>
      <c r="G106" s="1" t="s">
        <v>20</v>
      </c>
      <c r="H106" s="1" t="s">
        <v>15</v>
      </c>
      <c r="I106" s="1" t="s">
        <v>16</v>
      </c>
      <c r="J106" s="6">
        <v>1.69</v>
      </c>
      <c r="K106" s="6"/>
      <c r="L106">
        <v>0</v>
      </c>
      <c r="M106">
        <v>0</v>
      </c>
      <c r="N106">
        <v>9</v>
      </c>
      <c r="O106">
        <v>0</v>
      </c>
      <c r="P106">
        <v>0</v>
      </c>
      <c r="Q106" s="2" t="s">
        <v>489</v>
      </c>
      <c r="R106">
        <v>0</v>
      </c>
      <c r="S106" s="5">
        <v>5.0999999999999996</v>
      </c>
      <c r="T106">
        <v>2</v>
      </c>
      <c r="U106">
        <v>1</v>
      </c>
      <c r="V106">
        <v>1</v>
      </c>
      <c r="W106">
        <v>1</v>
      </c>
      <c r="X106">
        <v>12</v>
      </c>
      <c r="Y106">
        <v>0</v>
      </c>
      <c r="Z106">
        <v>0</v>
      </c>
      <c r="AA106">
        <v>0</v>
      </c>
      <c r="AB106">
        <v>20</v>
      </c>
      <c r="AC106" s="4">
        <v>0.1</v>
      </c>
      <c r="AD106">
        <v>1</v>
      </c>
      <c r="AE106">
        <v>0</v>
      </c>
      <c r="AF106">
        <v>0</v>
      </c>
      <c r="AG106">
        <v>0</v>
      </c>
      <c r="AH106">
        <v>0</v>
      </c>
      <c r="AI106" s="6"/>
    </row>
    <row r="107" spans="1:35">
      <c r="A107" s="2">
        <f t="shared" si="1"/>
        <v>106</v>
      </c>
      <c r="B107" s="1" t="s">
        <v>247</v>
      </c>
      <c r="C107" s="1" t="s">
        <v>328</v>
      </c>
      <c r="D107" s="2" t="s">
        <v>11</v>
      </c>
      <c r="E107" s="1" t="s">
        <v>149</v>
      </c>
      <c r="F107" s="1" t="s">
        <v>13</v>
      </c>
      <c r="G107" s="1" t="s">
        <v>20</v>
      </c>
      <c r="H107" s="1" t="s">
        <v>329</v>
      </c>
      <c r="I107" s="1" t="s">
        <v>330</v>
      </c>
      <c r="J107" s="6">
        <v>6.3</v>
      </c>
      <c r="K107" s="6">
        <v>1.6</v>
      </c>
      <c r="L107">
        <v>1</v>
      </c>
      <c r="M107">
        <v>1</v>
      </c>
      <c r="N107">
        <v>10</v>
      </c>
      <c r="O107">
        <v>0</v>
      </c>
      <c r="P107">
        <v>0</v>
      </c>
      <c r="Q107" s="9" t="s">
        <v>484</v>
      </c>
      <c r="R107">
        <v>0</v>
      </c>
      <c r="S107" s="5">
        <v>10</v>
      </c>
      <c r="T107">
        <v>13</v>
      </c>
      <c r="U107">
        <v>7</v>
      </c>
      <c r="V107">
        <v>7</v>
      </c>
      <c r="W107">
        <v>3</v>
      </c>
      <c r="X107">
        <v>8</v>
      </c>
      <c r="Y107">
        <v>4</v>
      </c>
      <c r="Z107">
        <v>0</v>
      </c>
      <c r="AA107">
        <v>2</v>
      </c>
      <c r="AB107">
        <v>41</v>
      </c>
      <c r="AC107" s="4">
        <v>0.317</v>
      </c>
      <c r="AD107">
        <v>2</v>
      </c>
      <c r="AE107">
        <v>3</v>
      </c>
      <c r="AF107">
        <v>0</v>
      </c>
      <c r="AG107">
        <v>0</v>
      </c>
      <c r="AH107">
        <v>1</v>
      </c>
      <c r="AI107" s="6">
        <f>X107/W107</f>
        <v>2.6666666666666665</v>
      </c>
    </row>
    <row r="108" spans="1:35">
      <c r="A108" s="2">
        <f t="shared" si="1"/>
        <v>107</v>
      </c>
      <c r="B108" s="1" t="s">
        <v>32</v>
      </c>
      <c r="C108" s="1" t="s">
        <v>33</v>
      </c>
      <c r="D108" s="2" t="s">
        <v>11</v>
      </c>
      <c r="E108" s="1" t="s">
        <v>12</v>
      </c>
      <c r="F108" s="1" t="s">
        <v>34</v>
      </c>
      <c r="G108" s="1" t="s">
        <v>35</v>
      </c>
      <c r="H108" s="1" t="s">
        <v>36</v>
      </c>
      <c r="I108" s="1" t="s">
        <v>37</v>
      </c>
      <c r="J108" s="6">
        <v>8.5299999999999994</v>
      </c>
      <c r="K108" s="6">
        <v>2.84</v>
      </c>
      <c r="L108">
        <v>0</v>
      </c>
      <c r="M108">
        <v>0</v>
      </c>
      <c r="N108">
        <v>7</v>
      </c>
      <c r="O108">
        <v>0</v>
      </c>
      <c r="P108">
        <v>0</v>
      </c>
      <c r="Q108" s="2" t="s">
        <v>484</v>
      </c>
      <c r="R108">
        <v>0</v>
      </c>
      <c r="S108" s="5">
        <v>6.1</v>
      </c>
      <c r="T108">
        <v>9</v>
      </c>
      <c r="U108">
        <v>8</v>
      </c>
      <c r="V108">
        <v>6</v>
      </c>
      <c r="W108">
        <v>9</v>
      </c>
      <c r="X108">
        <v>6</v>
      </c>
      <c r="Y108">
        <v>0</v>
      </c>
      <c r="Z108">
        <v>0</v>
      </c>
      <c r="AA108">
        <v>0</v>
      </c>
      <c r="AB108">
        <v>26</v>
      </c>
      <c r="AC108" s="4">
        <v>0.34599999999999997</v>
      </c>
      <c r="AD108">
        <v>1</v>
      </c>
      <c r="AE108">
        <v>0</v>
      </c>
      <c r="AF108">
        <v>0</v>
      </c>
      <c r="AG108">
        <v>1</v>
      </c>
      <c r="AH108">
        <v>1</v>
      </c>
      <c r="AI108" s="6">
        <f>X108/W108</f>
        <v>0.66666666666666663</v>
      </c>
    </row>
    <row r="109" spans="1:35">
      <c r="A109" s="2">
        <f t="shared" si="1"/>
        <v>108</v>
      </c>
      <c r="B109" s="1" t="s">
        <v>195</v>
      </c>
      <c r="C109" s="1" t="s">
        <v>345</v>
      </c>
      <c r="D109" s="2" t="s">
        <v>11</v>
      </c>
      <c r="E109" s="1" t="s">
        <v>149</v>
      </c>
      <c r="F109" s="1" t="s">
        <v>13</v>
      </c>
      <c r="G109" s="1" t="s">
        <v>346</v>
      </c>
      <c r="H109" s="1" t="s">
        <v>79</v>
      </c>
      <c r="I109" s="1" t="s">
        <v>16</v>
      </c>
      <c r="J109" s="6">
        <v>6</v>
      </c>
      <c r="K109" s="6">
        <v>1.89</v>
      </c>
      <c r="L109">
        <v>0</v>
      </c>
      <c r="M109">
        <v>0</v>
      </c>
      <c r="N109" s="1">
        <v>10</v>
      </c>
      <c r="O109">
        <v>0</v>
      </c>
      <c r="P109">
        <v>0</v>
      </c>
      <c r="Q109" s="9" t="s">
        <v>484</v>
      </c>
      <c r="R109">
        <v>0</v>
      </c>
      <c r="S109" s="5">
        <v>9</v>
      </c>
      <c r="T109">
        <v>8</v>
      </c>
      <c r="U109">
        <v>6</v>
      </c>
      <c r="V109">
        <v>6</v>
      </c>
      <c r="W109">
        <v>9</v>
      </c>
      <c r="X109">
        <v>11</v>
      </c>
      <c r="Y109">
        <v>1</v>
      </c>
      <c r="Z109">
        <v>0</v>
      </c>
      <c r="AA109">
        <v>1</v>
      </c>
      <c r="AB109">
        <v>33</v>
      </c>
      <c r="AC109" s="4">
        <v>0.24199999999999999</v>
      </c>
      <c r="AD109">
        <v>3</v>
      </c>
      <c r="AE109">
        <v>1</v>
      </c>
      <c r="AF109">
        <v>0</v>
      </c>
      <c r="AG109">
        <v>0</v>
      </c>
      <c r="AH109">
        <v>0</v>
      </c>
      <c r="AI109" s="6">
        <f>X109/W109</f>
        <v>1.2222222222222223</v>
      </c>
    </row>
    <row r="110" spans="1:35">
      <c r="A110" s="2">
        <f t="shared" si="1"/>
        <v>109</v>
      </c>
      <c r="B110" s="1" t="s">
        <v>239</v>
      </c>
      <c r="C110" s="1" t="s">
        <v>240</v>
      </c>
      <c r="D110" s="2" t="s">
        <v>11</v>
      </c>
      <c r="E110" s="1" t="s">
        <v>149</v>
      </c>
      <c r="F110" s="1" t="s">
        <v>19</v>
      </c>
      <c r="G110" s="1" t="s">
        <v>241</v>
      </c>
      <c r="H110" s="1" t="s">
        <v>242</v>
      </c>
      <c r="I110" s="1" t="s">
        <v>62</v>
      </c>
      <c r="J110" s="6">
        <v>8.1</v>
      </c>
      <c r="K110" s="6">
        <v>1.8</v>
      </c>
      <c r="L110">
        <v>1</v>
      </c>
      <c r="M110">
        <v>0</v>
      </c>
      <c r="N110" s="1">
        <v>2</v>
      </c>
      <c r="O110">
        <v>0</v>
      </c>
      <c r="P110">
        <v>0</v>
      </c>
      <c r="Q110" s="2" t="s">
        <v>484</v>
      </c>
      <c r="R110">
        <v>0</v>
      </c>
      <c r="S110" s="5">
        <v>3.1</v>
      </c>
      <c r="T110">
        <v>5</v>
      </c>
      <c r="U110">
        <v>3</v>
      </c>
      <c r="V110">
        <v>3</v>
      </c>
      <c r="W110">
        <v>1</v>
      </c>
      <c r="X110">
        <v>0</v>
      </c>
      <c r="Y110">
        <v>0</v>
      </c>
      <c r="Z110">
        <v>0</v>
      </c>
      <c r="AA110">
        <v>2</v>
      </c>
      <c r="AB110">
        <v>14</v>
      </c>
      <c r="AC110" s="4">
        <v>0.35699999999999998</v>
      </c>
      <c r="AD110">
        <v>0</v>
      </c>
      <c r="AE110">
        <v>0</v>
      </c>
      <c r="AF110">
        <v>0</v>
      </c>
      <c r="AG110">
        <v>0</v>
      </c>
      <c r="AH110">
        <v>0</v>
      </c>
      <c r="AI110" s="6">
        <f>X110/W110</f>
        <v>0</v>
      </c>
    </row>
    <row r="111" spans="1:35">
      <c r="A111" s="2">
        <f t="shared" si="1"/>
        <v>110</v>
      </c>
      <c r="B111" s="1" t="s">
        <v>63</v>
      </c>
      <c r="C111" s="1" t="s">
        <v>64</v>
      </c>
      <c r="D111" s="2" t="s">
        <v>11</v>
      </c>
      <c r="E111" s="1" t="s">
        <v>12</v>
      </c>
      <c r="F111" s="1" t="s">
        <v>45</v>
      </c>
      <c r="G111" s="1" t="s">
        <v>65</v>
      </c>
      <c r="H111" s="1" t="s">
        <v>66</v>
      </c>
      <c r="I111" s="1" t="s">
        <v>37</v>
      </c>
      <c r="J111" s="6">
        <v>4.3</v>
      </c>
      <c r="K111" s="6">
        <v>1.2</v>
      </c>
      <c r="L111">
        <v>1</v>
      </c>
      <c r="M111">
        <v>2</v>
      </c>
      <c r="N111">
        <v>6</v>
      </c>
      <c r="O111">
        <v>6</v>
      </c>
      <c r="P111">
        <v>0</v>
      </c>
      <c r="Q111" s="2" t="s">
        <v>483</v>
      </c>
      <c r="R111">
        <v>0</v>
      </c>
      <c r="S111" s="5">
        <v>31.2</v>
      </c>
      <c r="T111">
        <v>29</v>
      </c>
      <c r="U111">
        <v>24</v>
      </c>
      <c r="V111">
        <v>17</v>
      </c>
      <c r="W111">
        <v>9</v>
      </c>
      <c r="X111">
        <v>32</v>
      </c>
      <c r="Y111">
        <v>3</v>
      </c>
      <c r="Z111">
        <v>2</v>
      </c>
      <c r="AA111">
        <v>9</v>
      </c>
      <c r="AB111">
        <v>124</v>
      </c>
      <c r="AC111" s="4">
        <v>0.23400000000000001</v>
      </c>
      <c r="AD111">
        <v>5</v>
      </c>
      <c r="AE111">
        <v>3</v>
      </c>
      <c r="AF111">
        <v>0</v>
      </c>
      <c r="AG111">
        <v>2</v>
      </c>
      <c r="AH111">
        <v>1</v>
      </c>
      <c r="AI111" s="6">
        <f>X111/W111</f>
        <v>3.5555555555555554</v>
      </c>
    </row>
    <row r="112" spans="1:35">
      <c r="A112" s="2">
        <f t="shared" si="1"/>
        <v>111</v>
      </c>
      <c r="B112" s="1" t="s">
        <v>270</v>
      </c>
      <c r="C112" s="1" t="s">
        <v>271</v>
      </c>
      <c r="D112" s="2" t="s">
        <v>11</v>
      </c>
      <c r="E112" s="1" t="s">
        <v>149</v>
      </c>
      <c r="F112" s="1" t="s">
        <v>19</v>
      </c>
      <c r="G112" s="1" t="s">
        <v>60</v>
      </c>
      <c r="H112" s="1" t="s">
        <v>54</v>
      </c>
      <c r="I112" s="1" t="s">
        <v>26</v>
      </c>
      <c r="J112" s="6">
        <v>1.29</v>
      </c>
      <c r="K112" s="6"/>
      <c r="L112">
        <v>0</v>
      </c>
      <c r="M112">
        <v>1</v>
      </c>
      <c r="N112">
        <v>6</v>
      </c>
      <c r="O112">
        <v>0</v>
      </c>
      <c r="P112">
        <v>0</v>
      </c>
      <c r="Q112" s="2" t="s">
        <v>484</v>
      </c>
      <c r="R112">
        <v>0</v>
      </c>
      <c r="S112" s="5">
        <v>7</v>
      </c>
      <c r="T112">
        <v>2</v>
      </c>
      <c r="U112">
        <v>1</v>
      </c>
      <c r="V112">
        <v>1</v>
      </c>
      <c r="W112">
        <v>6</v>
      </c>
      <c r="X112">
        <v>8</v>
      </c>
      <c r="Y112">
        <v>0</v>
      </c>
      <c r="Z112">
        <v>0</v>
      </c>
      <c r="AA112">
        <v>0</v>
      </c>
      <c r="AC112" s="4">
        <v>9.0999999999999998E-2</v>
      </c>
      <c r="AD112">
        <v>0</v>
      </c>
      <c r="AE112">
        <v>0</v>
      </c>
      <c r="AF112">
        <v>0</v>
      </c>
      <c r="AG112">
        <v>0</v>
      </c>
      <c r="AH112">
        <v>0</v>
      </c>
      <c r="AI112" s="6">
        <f>X112/W112</f>
        <v>1.3333333333333333</v>
      </c>
    </row>
    <row r="113" spans="1:35">
      <c r="A113" s="2">
        <f t="shared" si="1"/>
        <v>112</v>
      </c>
      <c r="B113" s="1" t="s">
        <v>58</v>
      </c>
      <c r="C113" s="1" t="s">
        <v>59</v>
      </c>
      <c r="D113" s="2" t="s">
        <v>11</v>
      </c>
      <c r="E113" s="1" t="s">
        <v>12</v>
      </c>
      <c r="F113" s="1" t="s">
        <v>45</v>
      </c>
      <c r="G113" s="1" t="s">
        <v>60</v>
      </c>
      <c r="H113" s="1" t="s">
        <v>61</v>
      </c>
      <c r="I113" s="1" t="s">
        <v>62</v>
      </c>
      <c r="J113" s="6">
        <v>3.45</v>
      </c>
      <c r="K113" s="6">
        <v>1.21</v>
      </c>
      <c r="L113">
        <v>3</v>
      </c>
      <c r="M113">
        <v>0</v>
      </c>
      <c r="N113">
        <v>6</v>
      </c>
      <c r="O113">
        <v>6</v>
      </c>
      <c r="P113">
        <v>0</v>
      </c>
      <c r="Q113" s="2" t="s">
        <v>483</v>
      </c>
      <c r="R113">
        <v>0</v>
      </c>
      <c r="S113" s="5">
        <v>31.1</v>
      </c>
      <c r="T113">
        <v>33</v>
      </c>
      <c r="U113">
        <v>12</v>
      </c>
      <c r="V113">
        <v>12</v>
      </c>
      <c r="W113">
        <v>5</v>
      </c>
      <c r="X113">
        <v>21</v>
      </c>
      <c r="Y113">
        <v>4</v>
      </c>
      <c r="Z113">
        <v>0</v>
      </c>
      <c r="AA113">
        <v>1</v>
      </c>
      <c r="AB113">
        <v>126</v>
      </c>
      <c r="AC113" s="4">
        <v>0.26200000000000001</v>
      </c>
      <c r="AD113">
        <v>1</v>
      </c>
      <c r="AE113">
        <v>0</v>
      </c>
      <c r="AF113">
        <v>0</v>
      </c>
      <c r="AG113">
        <v>0</v>
      </c>
      <c r="AH113">
        <v>0</v>
      </c>
      <c r="AI113" s="6">
        <f>X113/W113</f>
        <v>4.2</v>
      </c>
    </row>
    <row r="114" spans="1:35">
      <c r="A114" s="2">
        <f t="shared" si="1"/>
        <v>113</v>
      </c>
      <c r="B114" s="1" t="s">
        <v>363</v>
      </c>
      <c r="C114" s="1" t="s">
        <v>364</v>
      </c>
      <c r="D114" s="2" t="s">
        <v>11</v>
      </c>
      <c r="E114" s="1" t="s">
        <v>149</v>
      </c>
      <c r="F114" s="1" t="s">
        <v>34</v>
      </c>
      <c r="G114" s="1" t="s">
        <v>60</v>
      </c>
      <c r="H114" s="1" t="s">
        <v>95</v>
      </c>
      <c r="I114" s="1" t="s">
        <v>96</v>
      </c>
      <c r="J114" s="6">
        <v>1.65</v>
      </c>
      <c r="K114" s="6"/>
      <c r="L114">
        <v>2</v>
      </c>
      <c r="M114">
        <v>2</v>
      </c>
      <c r="N114">
        <v>7</v>
      </c>
      <c r="O114">
        <v>1</v>
      </c>
      <c r="P114">
        <v>0</v>
      </c>
      <c r="Q114" s="9" t="s">
        <v>484</v>
      </c>
      <c r="R114">
        <v>0</v>
      </c>
      <c r="S114" s="5">
        <v>16.100000000000001</v>
      </c>
      <c r="T114">
        <v>11</v>
      </c>
      <c r="U114">
        <v>4</v>
      </c>
      <c r="V114">
        <v>3</v>
      </c>
      <c r="W114">
        <v>7</v>
      </c>
      <c r="X114">
        <v>25</v>
      </c>
      <c r="Y114">
        <v>1</v>
      </c>
      <c r="Z114">
        <v>0</v>
      </c>
      <c r="AA114">
        <v>0</v>
      </c>
      <c r="AC114" s="4">
        <v>0.19</v>
      </c>
      <c r="AD114">
        <v>2</v>
      </c>
      <c r="AE114">
        <v>2</v>
      </c>
      <c r="AF114">
        <v>0</v>
      </c>
      <c r="AG114">
        <v>0</v>
      </c>
      <c r="AH114">
        <v>1</v>
      </c>
      <c r="AI114" s="6">
        <f>X114/W114</f>
        <v>3.5714285714285716</v>
      </c>
    </row>
    <row r="115" spans="1:35">
      <c r="A115" s="2">
        <f t="shared" si="1"/>
        <v>114</v>
      </c>
      <c r="B115" s="1" t="s">
        <v>279</v>
      </c>
      <c r="C115" s="1" t="s">
        <v>280</v>
      </c>
      <c r="D115" s="2" t="s">
        <v>11</v>
      </c>
      <c r="E115" s="1" t="s">
        <v>149</v>
      </c>
      <c r="F115" s="1" t="s">
        <v>45</v>
      </c>
      <c r="G115" s="1" t="s">
        <v>60</v>
      </c>
      <c r="H115" s="1" t="s">
        <v>57</v>
      </c>
      <c r="I115" s="1" t="s">
        <v>26</v>
      </c>
      <c r="J115" s="6">
        <v>0</v>
      </c>
      <c r="K115" s="6">
        <v>0</v>
      </c>
      <c r="L115">
        <v>0</v>
      </c>
      <c r="M115">
        <v>0</v>
      </c>
      <c r="N115" s="1">
        <v>0</v>
      </c>
      <c r="O115">
        <v>0</v>
      </c>
      <c r="P115">
        <v>0</v>
      </c>
      <c r="Q115" s="2" t="s">
        <v>484</v>
      </c>
      <c r="R115">
        <v>0</v>
      </c>
      <c r="S115" s="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s="4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 s="6"/>
    </row>
    <row r="116" spans="1:35">
      <c r="A116" s="2">
        <f t="shared" si="1"/>
        <v>115</v>
      </c>
      <c r="B116" s="1" t="s">
        <v>139</v>
      </c>
      <c r="C116" s="1" t="s">
        <v>393</v>
      </c>
      <c r="D116" s="2" t="s">
        <v>11</v>
      </c>
      <c r="E116" s="1" t="s">
        <v>149</v>
      </c>
      <c r="F116" s="1" t="s">
        <v>34</v>
      </c>
      <c r="G116" s="1" t="s">
        <v>394</v>
      </c>
      <c r="H116" s="1" t="s">
        <v>118</v>
      </c>
      <c r="I116" s="1" t="s">
        <v>37</v>
      </c>
      <c r="J116" s="6">
        <v>10.61</v>
      </c>
      <c r="K116" s="6">
        <v>2.36</v>
      </c>
      <c r="L116">
        <v>0</v>
      </c>
      <c r="M116">
        <v>2</v>
      </c>
      <c r="N116">
        <v>10</v>
      </c>
      <c r="O116">
        <v>0</v>
      </c>
      <c r="P116">
        <v>0</v>
      </c>
      <c r="Q116" s="9" t="s">
        <v>484</v>
      </c>
      <c r="R116">
        <v>0</v>
      </c>
      <c r="S116" s="5">
        <v>9.1</v>
      </c>
      <c r="T116">
        <v>17</v>
      </c>
      <c r="U116">
        <v>11</v>
      </c>
      <c r="V116">
        <v>11</v>
      </c>
      <c r="W116">
        <v>5</v>
      </c>
      <c r="X116">
        <v>8</v>
      </c>
      <c r="Y116">
        <v>6</v>
      </c>
      <c r="Z116">
        <v>0</v>
      </c>
      <c r="AA116">
        <v>3</v>
      </c>
      <c r="AB116">
        <v>45</v>
      </c>
      <c r="AC116" s="4">
        <v>0.378</v>
      </c>
      <c r="AD116">
        <v>0</v>
      </c>
      <c r="AE116">
        <v>0</v>
      </c>
      <c r="AF116">
        <v>0</v>
      </c>
      <c r="AG116">
        <v>1</v>
      </c>
      <c r="AH116">
        <v>0</v>
      </c>
      <c r="AI116" s="6">
        <f>X116/W116</f>
        <v>1.6</v>
      </c>
    </row>
    <row r="117" spans="1:35">
      <c r="A117" s="2">
        <f t="shared" si="1"/>
        <v>116</v>
      </c>
      <c r="B117" s="1" t="s">
        <v>97</v>
      </c>
      <c r="C117" s="1" t="s">
        <v>98</v>
      </c>
      <c r="D117" s="2" t="s">
        <v>11</v>
      </c>
      <c r="E117" s="1" t="s">
        <v>12</v>
      </c>
      <c r="F117" s="1" t="s">
        <v>45</v>
      </c>
      <c r="G117" s="1" t="s">
        <v>99</v>
      </c>
      <c r="H117" s="1" t="s">
        <v>100</v>
      </c>
      <c r="I117" s="1" t="s">
        <v>101</v>
      </c>
      <c r="J117" s="6">
        <v>4.74</v>
      </c>
      <c r="K117" s="6">
        <v>1.32</v>
      </c>
      <c r="L117">
        <v>1</v>
      </c>
      <c r="M117">
        <v>0</v>
      </c>
      <c r="N117" s="1">
        <v>11</v>
      </c>
      <c r="O117">
        <v>0</v>
      </c>
      <c r="P117">
        <v>0</v>
      </c>
      <c r="Q117" s="9" t="s">
        <v>484</v>
      </c>
      <c r="R117">
        <v>0</v>
      </c>
      <c r="S117" s="5">
        <v>19</v>
      </c>
      <c r="T117">
        <v>19</v>
      </c>
      <c r="U117">
        <v>12</v>
      </c>
      <c r="V117">
        <v>10</v>
      </c>
      <c r="W117">
        <v>6</v>
      </c>
      <c r="X117">
        <v>24</v>
      </c>
      <c r="Y117">
        <v>3</v>
      </c>
      <c r="Z117">
        <v>0</v>
      </c>
      <c r="AA117">
        <v>2</v>
      </c>
      <c r="AB117">
        <v>73</v>
      </c>
      <c r="AC117" s="4">
        <v>0.26</v>
      </c>
      <c r="AD117">
        <v>0</v>
      </c>
      <c r="AE117">
        <v>2</v>
      </c>
      <c r="AF117">
        <v>1</v>
      </c>
      <c r="AG117">
        <v>1</v>
      </c>
      <c r="AH117">
        <v>1</v>
      </c>
      <c r="AI117" s="6">
        <f>X117/W117</f>
        <v>4</v>
      </c>
    </row>
    <row r="118" spans="1:35">
      <c r="A118" s="2">
        <f t="shared" si="1"/>
        <v>117</v>
      </c>
      <c r="B118" s="1" t="s">
        <v>111</v>
      </c>
      <c r="C118" s="1" t="s">
        <v>112</v>
      </c>
      <c r="D118" s="2" t="s">
        <v>11</v>
      </c>
      <c r="E118" s="1" t="s">
        <v>12</v>
      </c>
      <c r="F118" s="1" t="s">
        <v>45</v>
      </c>
      <c r="G118" s="1" t="s">
        <v>113</v>
      </c>
      <c r="H118" s="1" t="s">
        <v>114</v>
      </c>
      <c r="I118" s="1" t="s">
        <v>115</v>
      </c>
      <c r="J118" s="6">
        <v>4.91</v>
      </c>
      <c r="K118" s="6">
        <v>2.73</v>
      </c>
      <c r="L118">
        <v>0</v>
      </c>
      <c r="M118">
        <v>0</v>
      </c>
      <c r="N118" s="1">
        <v>5</v>
      </c>
      <c r="O118">
        <v>0</v>
      </c>
      <c r="P118">
        <v>0</v>
      </c>
      <c r="Q118" s="9" t="s">
        <v>484</v>
      </c>
      <c r="R118">
        <v>0</v>
      </c>
      <c r="S118" s="5">
        <v>3.2</v>
      </c>
      <c r="T118">
        <v>6</v>
      </c>
      <c r="U118">
        <v>4</v>
      </c>
      <c r="V118">
        <v>2</v>
      </c>
      <c r="W118">
        <v>4</v>
      </c>
      <c r="X118">
        <v>1</v>
      </c>
      <c r="Y118">
        <v>0</v>
      </c>
      <c r="Z118">
        <v>0</v>
      </c>
      <c r="AA118">
        <v>0</v>
      </c>
      <c r="AB118">
        <v>16</v>
      </c>
      <c r="AC118" s="4">
        <v>0.375</v>
      </c>
      <c r="AD118">
        <v>1</v>
      </c>
      <c r="AE118">
        <v>2</v>
      </c>
      <c r="AF118">
        <v>1</v>
      </c>
      <c r="AG118">
        <v>1</v>
      </c>
      <c r="AH118">
        <v>0</v>
      </c>
      <c r="AI118" s="6">
        <f>X118/W118</f>
        <v>0.25</v>
      </c>
    </row>
    <row r="119" spans="1:35">
      <c r="A119" s="2">
        <f t="shared" si="1"/>
        <v>118</v>
      </c>
      <c r="B119" s="1" t="s">
        <v>83</v>
      </c>
      <c r="C119" s="1" t="s">
        <v>210</v>
      </c>
      <c r="D119" s="2" t="s">
        <v>11</v>
      </c>
      <c r="E119" s="1" t="s">
        <v>149</v>
      </c>
      <c r="F119" s="1" t="s">
        <v>19</v>
      </c>
      <c r="G119" s="1" t="s">
        <v>113</v>
      </c>
      <c r="H119" s="1" t="s">
        <v>211</v>
      </c>
      <c r="I119" s="1" t="s">
        <v>146</v>
      </c>
      <c r="J119" s="6">
        <v>1.98</v>
      </c>
      <c r="K119" s="6"/>
      <c r="L119">
        <v>2</v>
      </c>
      <c r="M119">
        <v>0</v>
      </c>
      <c r="N119">
        <v>11</v>
      </c>
      <c r="O119">
        <v>0</v>
      </c>
      <c r="P119">
        <v>0</v>
      </c>
      <c r="Q119" s="2" t="s">
        <v>483</v>
      </c>
      <c r="R119">
        <v>0</v>
      </c>
      <c r="S119" s="5">
        <v>13.2</v>
      </c>
      <c r="T119">
        <v>8</v>
      </c>
      <c r="U119">
        <v>6</v>
      </c>
      <c r="V119">
        <v>3</v>
      </c>
      <c r="W119">
        <v>4</v>
      </c>
      <c r="X119">
        <v>12</v>
      </c>
      <c r="Y119">
        <v>1</v>
      </c>
      <c r="Z119">
        <v>0</v>
      </c>
      <c r="AA119">
        <v>1</v>
      </c>
      <c r="AB119">
        <v>48</v>
      </c>
      <c r="AC119" s="4">
        <v>0.16700000000000001</v>
      </c>
      <c r="AD119">
        <v>3</v>
      </c>
      <c r="AE119">
        <v>5</v>
      </c>
      <c r="AF119">
        <v>0</v>
      </c>
      <c r="AG119">
        <v>1</v>
      </c>
      <c r="AH119">
        <v>2</v>
      </c>
      <c r="AI119" s="6">
        <f>X119/W119</f>
        <v>3</v>
      </c>
    </row>
    <row r="120" spans="1:35">
      <c r="A120" s="2">
        <f t="shared" si="1"/>
        <v>119</v>
      </c>
      <c r="B120" s="1" t="s">
        <v>51</v>
      </c>
      <c r="C120" s="1" t="s">
        <v>119</v>
      </c>
      <c r="D120" s="2" t="s">
        <v>11</v>
      </c>
      <c r="E120" s="1" t="s">
        <v>12</v>
      </c>
      <c r="F120" s="1" t="s">
        <v>45</v>
      </c>
      <c r="G120" s="1" t="s">
        <v>120</v>
      </c>
      <c r="H120" s="1" t="s">
        <v>118</v>
      </c>
      <c r="I120" s="1" t="s">
        <v>37</v>
      </c>
      <c r="J120" s="6">
        <v>6.35</v>
      </c>
      <c r="K120" s="6">
        <v>1.41</v>
      </c>
      <c r="L120">
        <v>0</v>
      </c>
      <c r="M120">
        <v>2</v>
      </c>
      <c r="N120">
        <v>10</v>
      </c>
      <c r="O120">
        <v>0</v>
      </c>
      <c r="P120">
        <v>0</v>
      </c>
      <c r="Q120" s="9" t="s">
        <v>484</v>
      </c>
      <c r="R120">
        <v>0</v>
      </c>
      <c r="S120" s="5">
        <v>11.1</v>
      </c>
      <c r="T120">
        <v>12</v>
      </c>
      <c r="U120">
        <v>8</v>
      </c>
      <c r="V120">
        <v>8</v>
      </c>
      <c r="W120">
        <v>4</v>
      </c>
      <c r="X120">
        <v>11</v>
      </c>
      <c r="Y120">
        <v>2</v>
      </c>
      <c r="Z120">
        <v>0</v>
      </c>
      <c r="AA120">
        <v>3</v>
      </c>
      <c r="AB120">
        <v>41</v>
      </c>
      <c r="AC120" s="4">
        <v>0.29299999999999998</v>
      </c>
      <c r="AD120">
        <v>0</v>
      </c>
      <c r="AE120">
        <v>1</v>
      </c>
      <c r="AF120">
        <v>0</v>
      </c>
      <c r="AG120">
        <v>1</v>
      </c>
      <c r="AH120">
        <v>2</v>
      </c>
      <c r="AI120" s="6">
        <f>X120/W120</f>
        <v>2.75</v>
      </c>
    </row>
    <row r="121" spans="1:35">
      <c r="A121" s="2">
        <f t="shared" si="1"/>
        <v>120</v>
      </c>
      <c r="B121" s="1" t="s">
        <v>153</v>
      </c>
      <c r="C121" s="1" t="s">
        <v>351</v>
      </c>
      <c r="D121" s="2" t="s">
        <v>11</v>
      </c>
      <c r="E121" s="1" t="s">
        <v>149</v>
      </c>
      <c r="F121" s="1" t="s">
        <v>13</v>
      </c>
      <c r="G121" s="1" t="s">
        <v>352</v>
      </c>
      <c r="H121" s="1" t="s">
        <v>79</v>
      </c>
      <c r="I121" s="1" t="s">
        <v>16</v>
      </c>
      <c r="J121" s="6">
        <v>6</v>
      </c>
      <c r="K121" s="6">
        <v>1.33</v>
      </c>
      <c r="L121">
        <v>0</v>
      </c>
      <c r="M121">
        <v>0</v>
      </c>
      <c r="N121" s="1">
        <v>2</v>
      </c>
      <c r="O121">
        <v>0</v>
      </c>
      <c r="P121">
        <v>0</v>
      </c>
      <c r="Q121" s="9" t="s">
        <v>484</v>
      </c>
      <c r="R121">
        <v>0</v>
      </c>
      <c r="S121" s="5">
        <v>3</v>
      </c>
      <c r="T121">
        <v>2</v>
      </c>
      <c r="U121">
        <v>2</v>
      </c>
      <c r="V121">
        <v>2</v>
      </c>
      <c r="W121">
        <v>2</v>
      </c>
      <c r="X121">
        <v>3</v>
      </c>
      <c r="Y121">
        <v>0</v>
      </c>
      <c r="Z121">
        <v>0</v>
      </c>
      <c r="AA121">
        <v>1</v>
      </c>
      <c r="AB121">
        <v>11</v>
      </c>
      <c r="AC121" s="4">
        <v>0.182</v>
      </c>
      <c r="AD121">
        <v>0</v>
      </c>
      <c r="AE121">
        <v>1</v>
      </c>
      <c r="AF121">
        <v>0</v>
      </c>
      <c r="AG121">
        <v>0</v>
      </c>
      <c r="AH121">
        <v>0</v>
      </c>
      <c r="AI121" s="6">
        <f>X121/W121</f>
        <v>1.5</v>
      </c>
    </row>
    <row r="122" spans="1:35">
      <c r="A122" s="2">
        <f t="shared" si="1"/>
        <v>121</v>
      </c>
      <c r="B122" s="1" t="s">
        <v>407</v>
      </c>
      <c r="C122" s="1" t="s">
        <v>408</v>
      </c>
      <c r="D122" s="2" t="s">
        <v>11</v>
      </c>
      <c r="E122" s="1" t="s">
        <v>149</v>
      </c>
      <c r="F122" s="1" t="s">
        <v>45</v>
      </c>
      <c r="G122" s="1" t="s">
        <v>409</v>
      </c>
      <c r="H122" s="1" t="s">
        <v>406</v>
      </c>
      <c r="I122" s="1" t="s">
        <v>42</v>
      </c>
      <c r="J122" s="6">
        <v>9</v>
      </c>
      <c r="K122" s="6">
        <v>3</v>
      </c>
      <c r="L122">
        <v>0</v>
      </c>
      <c r="M122">
        <v>0</v>
      </c>
      <c r="N122" s="11">
        <v>3</v>
      </c>
      <c r="O122">
        <v>0</v>
      </c>
      <c r="P122">
        <v>0</v>
      </c>
      <c r="Q122" s="9" t="s">
        <v>484</v>
      </c>
      <c r="R122">
        <v>0</v>
      </c>
      <c r="S122" s="5">
        <v>4</v>
      </c>
      <c r="T122">
        <v>7</v>
      </c>
      <c r="U122">
        <v>6</v>
      </c>
      <c r="V122">
        <v>4</v>
      </c>
      <c r="W122">
        <v>5</v>
      </c>
      <c r="X122">
        <v>3</v>
      </c>
      <c r="Y122">
        <v>3</v>
      </c>
      <c r="Z122">
        <v>0</v>
      </c>
      <c r="AA122">
        <v>0</v>
      </c>
      <c r="AB122">
        <v>18</v>
      </c>
      <c r="AC122" s="4">
        <v>0.38900000000000001</v>
      </c>
      <c r="AD122">
        <v>1</v>
      </c>
      <c r="AE122">
        <v>3</v>
      </c>
      <c r="AF122">
        <v>0</v>
      </c>
      <c r="AG122">
        <v>2</v>
      </c>
      <c r="AH122">
        <v>0</v>
      </c>
      <c r="AI122" s="6">
        <f>X122/W122</f>
        <v>0.6</v>
      </c>
    </row>
    <row r="123" spans="1:35">
      <c r="A123" s="2">
        <f t="shared" si="1"/>
        <v>122</v>
      </c>
      <c r="B123" s="1" t="s">
        <v>296</v>
      </c>
      <c r="C123" s="1" t="s">
        <v>297</v>
      </c>
      <c r="D123" s="2" t="s">
        <v>11</v>
      </c>
      <c r="E123" s="1" t="s">
        <v>149</v>
      </c>
      <c r="F123" s="1" t="s">
        <v>34</v>
      </c>
      <c r="G123" s="1" t="s">
        <v>298</v>
      </c>
      <c r="H123" s="1" t="s">
        <v>66</v>
      </c>
      <c r="I123" s="1" t="s">
        <v>37</v>
      </c>
      <c r="J123" s="6">
        <v>5.1100000000000003</v>
      </c>
      <c r="K123" s="6">
        <v>1.38</v>
      </c>
      <c r="L123">
        <v>1</v>
      </c>
      <c r="M123">
        <v>2</v>
      </c>
      <c r="N123" s="1">
        <v>6</v>
      </c>
      <c r="O123">
        <v>4</v>
      </c>
      <c r="P123">
        <v>0</v>
      </c>
      <c r="Q123" s="2" t="s">
        <v>484</v>
      </c>
      <c r="R123">
        <v>0</v>
      </c>
      <c r="S123" s="5">
        <v>24.2</v>
      </c>
      <c r="T123">
        <v>25</v>
      </c>
      <c r="U123">
        <v>16</v>
      </c>
      <c r="V123">
        <v>14</v>
      </c>
      <c r="W123">
        <v>9</v>
      </c>
      <c r="X123">
        <v>13</v>
      </c>
      <c r="Y123">
        <v>6</v>
      </c>
      <c r="Z123">
        <v>1</v>
      </c>
      <c r="AA123">
        <v>2</v>
      </c>
      <c r="AB123">
        <v>96</v>
      </c>
      <c r="AC123" s="4">
        <v>0.26</v>
      </c>
      <c r="AD123">
        <v>1</v>
      </c>
      <c r="AE123">
        <v>2</v>
      </c>
      <c r="AF123">
        <v>0</v>
      </c>
      <c r="AG123">
        <v>1</v>
      </c>
      <c r="AH123">
        <v>0</v>
      </c>
      <c r="AI123" s="6">
        <f>X123/W123</f>
        <v>1.4444444444444444</v>
      </c>
    </row>
    <row r="124" spans="1:35">
      <c r="A124" s="2">
        <f t="shared" si="1"/>
        <v>123</v>
      </c>
      <c r="B124" s="1" t="s">
        <v>232</v>
      </c>
      <c r="C124" s="1" t="s">
        <v>341</v>
      </c>
      <c r="D124" s="2" t="s">
        <v>11</v>
      </c>
      <c r="E124" s="1" t="s">
        <v>149</v>
      </c>
      <c r="F124" s="1" t="s">
        <v>34</v>
      </c>
      <c r="G124" s="1" t="s">
        <v>342</v>
      </c>
      <c r="H124" s="1" t="s">
        <v>79</v>
      </c>
      <c r="I124" s="1" t="s">
        <v>16</v>
      </c>
      <c r="J124" s="6">
        <v>1.89</v>
      </c>
      <c r="K124" s="6">
        <v>1.1599999999999999</v>
      </c>
      <c r="L124">
        <v>2</v>
      </c>
      <c r="M124">
        <v>0</v>
      </c>
      <c r="N124">
        <v>7</v>
      </c>
      <c r="O124">
        <v>0</v>
      </c>
      <c r="P124">
        <v>0</v>
      </c>
      <c r="Q124" s="9" t="s">
        <v>484</v>
      </c>
      <c r="R124">
        <v>1</v>
      </c>
      <c r="S124" s="5">
        <v>19</v>
      </c>
      <c r="T124">
        <v>12</v>
      </c>
      <c r="U124">
        <v>4</v>
      </c>
      <c r="V124">
        <v>4</v>
      </c>
      <c r="W124">
        <v>10</v>
      </c>
      <c r="X124">
        <v>12</v>
      </c>
      <c r="Y124">
        <v>4</v>
      </c>
      <c r="Z124">
        <v>0</v>
      </c>
      <c r="AA124">
        <v>0</v>
      </c>
      <c r="AB124">
        <v>68</v>
      </c>
      <c r="AC124" s="4">
        <v>0.17599999999999999</v>
      </c>
      <c r="AD124">
        <v>0</v>
      </c>
      <c r="AE124">
        <v>3</v>
      </c>
      <c r="AF124">
        <v>0</v>
      </c>
      <c r="AG124">
        <v>1</v>
      </c>
      <c r="AH124">
        <v>0</v>
      </c>
      <c r="AI124" s="6">
        <f>X124/W124</f>
        <v>1.2</v>
      </c>
    </row>
    <row r="125" spans="1:35">
      <c r="A125" s="2">
        <f t="shared" si="1"/>
        <v>124</v>
      </c>
      <c r="B125" s="1" t="s">
        <v>343</v>
      </c>
      <c r="C125" s="1" t="s">
        <v>486</v>
      </c>
      <c r="D125" s="2" t="s">
        <v>11</v>
      </c>
      <c r="E125" s="1" t="s">
        <v>149</v>
      </c>
      <c r="F125" s="1" t="s">
        <v>45</v>
      </c>
      <c r="G125" s="1" t="s">
        <v>344</v>
      </c>
      <c r="H125" s="1" t="s">
        <v>79</v>
      </c>
      <c r="I125" s="1" t="s">
        <v>16</v>
      </c>
      <c r="J125" s="6">
        <v>7.99</v>
      </c>
      <c r="K125" s="6">
        <v>1.31</v>
      </c>
      <c r="L125">
        <v>0</v>
      </c>
      <c r="M125">
        <v>4</v>
      </c>
      <c r="N125">
        <v>6</v>
      </c>
      <c r="O125">
        <v>4</v>
      </c>
      <c r="P125">
        <v>0</v>
      </c>
      <c r="Q125" s="9" t="s">
        <v>484</v>
      </c>
      <c r="R125">
        <v>1</v>
      </c>
      <c r="S125" s="5">
        <v>23.2</v>
      </c>
      <c r="T125">
        <v>22</v>
      </c>
      <c r="U125">
        <v>23</v>
      </c>
      <c r="V125">
        <v>21</v>
      </c>
      <c r="W125">
        <v>9</v>
      </c>
      <c r="X125">
        <v>23</v>
      </c>
      <c r="Y125">
        <v>7</v>
      </c>
      <c r="Z125">
        <v>3</v>
      </c>
      <c r="AA125">
        <v>5</v>
      </c>
      <c r="AB125">
        <v>91</v>
      </c>
      <c r="AC125" s="4">
        <v>0.24199999999999999</v>
      </c>
      <c r="AD125">
        <v>1</v>
      </c>
      <c r="AE125">
        <v>2</v>
      </c>
      <c r="AF125">
        <v>0</v>
      </c>
      <c r="AG125">
        <v>1</v>
      </c>
      <c r="AH125">
        <v>0</v>
      </c>
      <c r="AI125" s="6">
        <f>X125/W125</f>
        <v>2.5555555555555554</v>
      </c>
    </row>
    <row r="126" spans="1:35">
      <c r="A126" s="2">
        <f t="shared" si="1"/>
        <v>125</v>
      </c>
      <c r="B126" s="1" t="s">
        <v>58</v>
      </c>
      <c r="C126" s="1" t="s">
        <v>266</v>
      </c>
      <c r="D126" s="2" t="s">
        <v>11</v>
      </c>
      <c r="E126" s="1" t="s">
        <v>149</v>
      </c>
      <c r="F126" s="1" t="s">
        <v>19</v>
      </c>
      <c r="G126" s="1" t="s">
        <v>161</v>
      </c>
      <c r="H126" s="1" t="s">
        <v>54</v>
      </c>
      <c r="I126" s="1" t="s">
        <v>26</v>
      </c>
      <c r="J126" s="6">
        <v>5.4</v>
      </c>
      <c r="K126" s="6"/>
      <c r="L126">
        <v>0</v>
      </c>
      <c r="M126">
        <v>0</v>
      </c>
      <c r="N126">
        <v>4</v>
      </c>
      <c r="O126">
        <v>0</v>
      </c>
      <c r="P126">
        <v>0</v>
      </c>
      <c r="Q126" s="2" t="s">
        <v>484</v>
      </c>
      <c r="R126">
        <v>0</v>
      </c>
      <c r="S126" s="5">
        <v>5</v>
      </c>
      <c r="T126">
        <v>9</v>
      </c>
      <c r="U126">
        <v>3</v>
      </c>
      <c r="V126">
        <v>3</v>
      </c>
      <c r="W126">
        <v>3</v>
      </c>
      <c r="X126">
        <v>3</v>
      </c>
      <c r="Y126">
        <v>2</v>
      </c>
      <c r="Z126">
        <v>0</v>
      </c>
      <c r="AA126">
        <v>0</v>
      </c>
      <c r="AC126" s="4">
        <v>0.375</v>
      </c>
      <c r="AD126">
        <v>0</v>
      </c>
      <c r="AE126">
        <v>0</v>
      </c>
      <c r="AF126">
        <v>0</v>
      </c>
      <c r="AG126">
        <v>0</v>
      </c>
      <c r="AH126">
        <v>0</v>
      </c>
      <c r="AI126" s="6">
        <f>X126/W126</f>
        <v>1</v>
      </c>
    </row>
    <row r="127" spans="1:35">
      <c r="A127" s="2">
        <f t="shared" si="1"/>
        <v>126</v>
      </c>
      <c r="B127" s="1" t="s">
        <v>160</v>
      </c>
      <c r="C127" s="1" t="s">
        <v>86</v>
      </c>
      <c r="D127" s="2" t="s">
        <v>11</v>
      </c>
      <c r="E127" s="1" t="s">
        <v>149</v>
      </c>
      <c r="F127" s="1" t="s">
        <v>19</v>
      </c>
      <c r="G127" s="1" t="s">
        <v>161</v>
      </c>
      <c r="H127" s="1" t="s">
        <v>162</v>
      </c>
      <c r="I127" s="1" t="s">
        <v>75</v>
      </c>
      <c r="J127" s="6">
        <v>4.5</v>
      </c>
      <c r="K127" s="6">
        <v>1.33</v>
      </c>
      <c r="L127">
        <v>2</v>
      </c>
      <c r="M127">
        <v>0</v>
      </c>
      <c r="N127">
        <v>10</v>
      </c>
      <c r="O127">
        <v>0</v>
      </c>
      <c r="P127">
        <v>0</v>
      </c>
      <c r="Q127" s="2" t="s">
        <v>484</v>
      </c>
      <c r="R127">
        <v>2</v>
      </c>
      <c r="S127" s="5">
        <v>12</v>
      </c>
      <c r="T127">
        <v>13</v>
      </c>
      <c r="U127">
        <v>8</v>
      </c>
      <c r="V127">
        <v>6</v>
      </c>
      <c r="W127">
        <v>3</v>
      </c>
      <c r="X127">
        <v>10</v>
      </c>
      <c r="Y127">
        <v>1</v>
      </c>
      <c r="Z127">
        <v>0</v>
      </c>
      <c r="AA127">
        <v>2</v>
      </c>
      <c r="AB127">
        <v>49</v>
      </c>
      <c r="AC127" s="4">
        <v>0.26500000000000001</v>
      </c>
      <c r="AD127">
        <v>6</v>
      </c>
      <c r="AE127">
        <v>0</v>
      </c>
      <c r="AF127">
        <v>0</v>
      </c>
      <c r="AG127">
        <v>1</v>
      </c>
      <c r="AH127">
        <v>0</v>
      </c>
      <c r="AI127" s="6">
        <f>X127/W127</f>
        <v>3.3333333333333335</v>
      </c>
    </row>
    <row r="128" spans="1:35">
      <c r="A128" s="2">
        <f t="shared" si="1"/>
        <v>127</v>
      </c>
      <c r="B128" s="1" t="s">
        <v>229</v>
      </c>
      <c r="C128" s="1" t="s">
        <v>230</v>
      </c>
      <c r="D128" s="2" t="s">
        <v>11</v>
      </c>
      <c r="E128" s="1" t="s">
        <v>149</v>
      </c>
      <c r="F128" s="1" t="s">
        <v>19</v>
      </c>
      <c r="G128" s="1" t="s">
        <v>161</v>
      </c>
      <c r="H128" s="8" t="s">
        <v>231</v>
      </c>
      <c r="I128" s="1" t="s">
        <v>101</v>
      </c>
      <c r="J128" s="6">
        <v>1.02</v>
      </c>
      <c r="K128" s="6">
        <v>1.25</v>
      </c>
      <c r="L128">
        <v>1</v>
      </c>
      <c r="M128">
        <v>1</v>
      </c>
      <c r="N128" s="1">
        <v>10</v>
      </c>
      <c r="O128">
        <v>0</v>
      </c>
      <c r="P128">
        <v>0</v>
      </c>
      <c r="Q128" s="2" t="s">
        <v>484</v>
      </c>
      <c r="R128">
        <v>1</v>
      </c>
      <c r="S128" s="5">
        <v>17.2</v>
      </c>
      <c r="T128">
        <v>13</v>
      </c>
      <c r="U128">
        <v>2</v>
      </c>
      <c r="V128">
        <v>2</v>
      </c>
      <c r="W128">
        <v>9</v>
      </c>
      <c r="X128">
        <v>28</v>
      </c>
      <c r="Y128">
        <v>0</v>
      </c>
      <c r="Z128">
        <v>0</v>
      </c>
      <c r="AA128">
        <v>2</v>
      </c>
      <c r="AB128">
        <v>63</v>
      </c>
      <c r="AC128" s="4">
        <v>0.20599999999999999</v>
      </c>
      <c r="AD128">
        <v>4</v>
      </c>
      <c r="AE128">
        <v>1</v>
      </c>
      <c r="AF128">
        <v>1</v>
      </c>
      <c r="AG128">
        <v>0</v>
      </c>
      <c r="AH128">
        <v>1</v>
      </c>
      <c r="AI128" s="6">
        <f>X128/W128</f>
        <v>3.1111111111111112</v>
      </c>
    </row>
    <row r="129" spans="1:35">
      <c r="A129" s="2">
        <f t="shared" si="1"/>
        <v>128</v>
      </c>
      <c r="B129" s="1" t="s">
        <v>272</v>
      </c>
      <c r="C129" s="1" t="s">
        <v>273</v>
      </c>
      <c r="D129" s="2" t="s">
        <v>11</v>
      </c>
      <c r="E129" s="1" t="s">
        <v>149</v>
      </c>
      <c r="F129" s="1" t="s">
        <v>19</v>
      </c>
      <c r="G129" s="1" t="s">
        <v>161</v>
      </c>
      <c r="H129" s="1" t="s">
        <v>54</v>
      </c>
      <c r="I129" s="1" t="s">
        <v>26</v>
      </c>
      <c r="J129" s="6">
        <v>0</v>
      </c>
      <c r="K129" s="6"/>
      <c r="L129">
        <v>0</v>
      </c>
      <c r="M129">
        <v>0</v>
      </c>
      <c r="N129">
        <v>0</v>
      </c>
      <c r="O129">
        <v>0</v>
      </c>
      <c r="P129">
        <v>0</v>
      </c>
      <c r="Q129" s="2" t="s">
        <v>484</v>
      </c>
      <c r="R129" s="1">
        <v>0</v>
      </c>
      <c r="S129" s="5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C129" s="4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 s="6"/>
    </row>
    <row r="130" spans="1:35">
      <c r="A130" s="2">
        <f t="shared" si="1"/>
        <v>129</v>
      </c>
      <c r="B130" s="1" t="s">
        <v>181</v>
      </c>
      <c r="C130" s="1" t="s">
        <v>216</v>
      </c>
      <c r="D130" s="2" t="s">
        <v>11</v>
      </c>
      <c r="E130" s="1" t="s">
        <v>149</v>
      </c>
      <c r="F130" s="1" t="s">
        <v>19</v>
      </c>
      <c r="G130" s="1" t="s">
        <v>217</v>
      </c>
      <c r="H130" s="1" t="s">
        <v>218</v>
      </c>
      <c r="I130" s="1" t="s">
        <v>219</v>
      </c>
      <c r="J130" s="6">
        <v>4.09</v>
      </c>
      <c r="K130" s="6">
        <v>1.36</v>
      </c>
      <c r="L130">
        <v>0</v>
      </c>
      <c r="M130">
        <v>0</v>
      </c>
      <c r="N130">
        <v>8</v>
      </c>
      <c r="O130">
        <v>0</v>
      </c>
      <c r="P130">
        <v>0</v>
      </c>
      <c r="Q130" s="2" t="s">
        <v>483</v>
      </c>
      <c r="R130">
        <v>0</v>
      </c>
      <c r="S130" s="5">
        <v>11</v>
      </c>
      <c r="T130">
        <v>10</v>
      </c>
      <c r="U130">
        <v>7</v>
      </c>
      <c r="V130">
        <v>5</v>
      </c>
      <c r="W130">
        <v>5</v>
      </c>
      <c r="X130">
        <v>12</v>
      </c>
      <c r="Y130">
        <v>3</v>
      </c>
      <c r="Z130">
        <v>0</v>
      </c>
      <c r="AA130">
        <v>2</v>
      </c>
      <c r="AB130">
        <v>44</v>
      </c>
      <c r="AC130" s="4">
        <v>0.22700000000000001</v>
      </c>
      <c r="AD130">
        <v>3</v>
      </c>
      <c r="AE130">
        <v>2</v>
      </c>
      <c r="AF130">
        <v>1</v>
      </c>
      <c r="AG130">
        <v>0</v>
      </c>
      <c r="AH130">
        <v>0</v>
      </c>
      <c r="AI130" s="6">
        <f>X130/W130</f>
        <v>2.4</v>
      </c>
    </row>
    <row r="131" spans="1:35">
      <c r="A131" s="2">
        <f t="shared" ref="A131:A144" si="2">A130+1</f>
        <v>130</v>
      </c>
      <c r="B131" s="1" t="s">
        <v>47</v>
      </c>
      <c r="C131" s="1" t="s">
        <v>288</v>
      </c>
      <c r="D131" s="2" t="s">
        <v>11</v>
      </c>
      <c r="E131" s="1" t="s">
        <v>149</v>
      </c>
      <c r="F131" s="1" t="s">
        <v>45</v>
      </c>
      <c r="G131" s="1" t="s">
        <v>123</v>
      </c>
      <c r="H131" s="1" t="s">
        <v>66</v>
      </c>
      <c r="I131" s="1" t="s">
        <v>37</v>
      </c>
      <c r="J131" s="6">
        <v>7.71</v>
      </c>
      <c r="K131" s="6">
        <v>1.68</v>
      </c>
      <c r="L131">
        <v>0</v>
      </c>
      <c r="M131">
        <v>3</v>
      </c>
      <c r="N131" s="1">
        <v>6</v>
      </c>
      <c r="O131">
        <v>6</v>
      </c>
      <c r="P131">
        <v>0</v>
      </c>
      <c r="Q131" s="2" t="s">
        <v>484</v>
      </c>
      <c r="R131">
        <v>0</v>
      </c>
      <c r="S131" s="5">
        <v>28</v>
      </c>
      <c r="T131">
        <v>37</v>
      </c>
      <c r="U131">
        <v>26</v>
      </c>
      <c r="V131">
        <v>24</v>
      </c>
      <c r="W131">
        <v>10</v>
      </c>
      <c r="X131">
        <v>17</v>
      </c>
      <c r="Y131">
        <v>5</v>
      </c>
      <c r="Z131">
        <v>2</v>
      </c>
      <c r="AA131">
        <v>4</v>
      </c>
      <c r="AB131">
        <v>111</v>
      </c>
      <c r="AC131" s="4">
        <v>0.33300000000000002</v>
      </c>
      <c r="AD131">
        <v>1</v>
      </c>
      <c r="AE131">
        <v>4</v>
      </c>
      <c r="AF131">
        <v>0</v>
      </c>
      <c r="AG131">
        <v>3</v>
      </c>
      <c r="AH131">
        <v>4</v>
      </c>
      <c r="AI131" s="6">
        <f>X131/W131</f>
        <v>1.7</v>
      </c>
    </row>
    <row r="132" spans="1:35">
      <c r="A132" s="2">
        <f t="shared" si="2"/>
        <v>131</v>
      </c>
      <c r="B132" s="1" t="s">
        <v>348</v>
      </c>
      <c r="C132" s="1" t="s">
        <v>349</v>
      </c>
      <c r="D132" s="2" t="s">
        <v>11</v>
      </c>
      <c r="E132" s="1" t="s">
        <v>149</v>
      </c>
      <c r="F132" s="1" t="s">
        <v>350</v>
      </c>
      <c r="G132" s="1" t="s">
        <v>123</v>
      </c>
      <c r="H132" s="1" t="s">
        <v>79</v>
      </c>
      <c r="I132" s="1" t="s">
        <v>16</v>
      </c>
      <c r="J132" s="6">
        <v>5.08</v>
      </c>
      <c r="K132" s="6">
        <v>1.02</v>
      </c>
      <c r="L132">
        <v>3</v>
      </c>
      <c r="M132">
        <v>3</v>
      </c>
      <c r="N132">
        <v>6</v>
      </c>
      <c r="O132">
        <v>5</v>
      </c>
      <c r="P132">
        <v>0</v>
      </c>
      <c r="Q132" s="9" t="s">
        <v>484</v>
      </c>
      <c r="R132">
        <v>0</v>
      </c>
      <c r="S132" s="5">
        <v>28.1</v>
      </c>
      <c r="T132">
        <v>23</v>
      </c>
      <c r="U132">
        <v>19</v>
      </c>
      <c r="V132">
        <v>16</v>
      </c>
      <c r="W132">
        <v>6</v>
      </c>
      <c r="X132">
        <v>23</v>
      </c>
      <c r="Y132">
        <v>7</v>
      </c>
      <c r="Z132">
        <v>0</v>
      </c>
      <c r="AA132">
        <v>3</v>
      </c>
      <c r="AB132">
        <v>107</v>
      </c>
      <c r="AC132" s="4">
        <v>0.215</v>
      </c>
      <c r="AD132">
        <v>3</v>
      </c>
      <c r="AE132">
        <v>9</v>
      </c>
      <c r="AF132">
        <v>0</v>
      </c>
      <c r="AG132">
        <v>3</v>
      </c>
      <c r="AH132">
        <v>0</v>
      </c>
      <c r="AI132" s="6">
        <f>X132/W132</f>
        <v>3.8333333333333335</v>
      </c>
    </row>
    <row r="133" spans="1:35">
      <c r="A133" s="2">
        <f t="shared" si="2"/>
        <v>132</v>
      </c>
      <c r="B133" s="1" t="s">
        <v>121</v>
      </c>
      <c r="C133" s="1" t="s">
        <v>122</v>
      </c>
      <c r="D133" s="2" t="s">
        <v>11</v>
      </c>
      <c r="E133" s="1" t="s">
        <v>12</v>
      </c>
      <c r="F133" s="1" t="s">
        <v>45</v>
      </c>
      <c r="G133" s="1" t="s">
        <v>123</v>
      </c>
      <c r="H133" s="1" t="s">
        <v>124</v>
      </c>
      <c r="I133" s="1" t="s">
        <v>16</v>
      </c>
      <c r="J133" s="6">
        <v>0</v>
      </c>
      <c r="K133" s="6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 s="9" t="s">
        <v>484</v>
      </c>
      <c r="R133">
        <v>0</v>
      </c>
      <c r="S133" s="5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s="4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 s="6"/>
    </row>
    <row r="134" spans="1:35">
      <c r="A134" s="2">
        <f t="shared" si="2"/>
        <v>133</v>
      </c>
      <c r="B134" s="1" t="s">
        <v>353</v>
      </c>
      <c r="C134" s="1" t="s">
        <v>354</v>
      </c>
      <c r="D134" s="2" t="s">
        <v>11</v>
      </c>
      <c r="E134" s="1" t="s">
        <v>149</v>
      </c>
      <c r="F134" s="1" t="s">
        <v>34</v>
      </c>
      <c r="G134" s="1" t="s">
        <v>355</v>
      </c>
      <c r="H134" s="1" t="s">
        <v>88</v>
      </c>
      <c r="I134" s="1" t="s">
        <v>42</v>
      </c>
      <c r="J134" s="6">
        <v>4.96</v>
      </c>
      <c r="K134" s="6">
        <v>1.78</v>
      </c>
      <c r="L134">
        <v>0</v>
      </c>
      <c r="M134">
        <v>1</v>
      </c>
      <c r="N134">
        <v>10</v>
      </c>
      <c r="O134">
        <v>0</v>
      </c>
      <c r="P134">
        <v>0</v>
      </c>
      <c r="Q134" s="9" t="s">
        <v>484</v>
      </c>
      <c r="R134">
        <v>1</v>
      </c>
      <c r="S134" s="5">
        <v>16.100000000000001</v>
      </c>
      <c r="T134">
        <v>15</v>
      </c>
      <c r="U134">
        <v>9</v>
      </c>
      <c r="V134">
        <v>9</v>
      </c>
      <c r="W134">
        <v>14</v>
      </c>
      <c r="X134">
        <v>16</v>
      </c>
      <c r="Y134">
        <v>3</v>
      </c>
      <c r="Z134">
        <v>0</v>
      </c>
      <c r="AA134">
        <v>1</v>
      </c>
      <c r="AB134">
        <v>58</v>
      </c>
      <c r="AC134" s="4">
        <v>0.25900000000000001</v>
      </c>
      <c r="AD134">
        <v>3</v>
      </c>
      <c r="AE134">
        <v>2</v>
      </c>
      <c r="AF134">
        <v>0</v>
      </c>
      <c r="AG134">
        <v>3</v>
      </c>
      <c r="AH134">
        <v>1</v>
      </c>
      <c r="AI134" s="6">
        <f>X134/W134</f>
        <v>1.1428571428571428</v>
      </c>
    </row>
    <row r="135" spans="1:35">
      <c r="A135" s="2">
        <f t="shared" si="2"/>
        <v>134</v>
      </c>
      <c r="B135" s="1" t="s">
        <v>289</v>
      </c>
      <c r="C135" s="1" t="s">
        <v>290</v>
      </c>
      <c r="D135" s="2" t="s">
        <v>11</v>
      </c>
      <c r="E135" s="1" t="s">
        <v>149</v>
      </c>
      <c r="F135" s="1" t="s">
        <v>104</v>
      </c>
      <c r="G135" s="1" t="s">
        <v>14</v>
      </c>
      <c r="H135" s="1" t="s">
        <v>66</v>
      </c>
      <c r="I135" s="1" t="s">
        <v>37</v>
      </c>
      <c r="J135" s="6">
        <v>0</v>
      </c>
      <c r="K135" s="6">
        <v>0</v>
      </c>
      <c r="L135">
        <v>0</v>
      </c>
      <c r="M135">
        <v>0</v>
      </c>
      <c r="N135">
        <v>0</v>
      </c>
      <c r="O135">
        <v>0</v>
      </c>
      <c r="P135" s="1">
        <v>0</v>
      </c>
      <c r="Q135" s="2" t="s">
        <v>484</v>
      </c>
      <c r="R135">
        <v>0</v>
      </c>
      <c r="S135" s="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 s="4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 s="6"/>
    </row>
    <row r="136" spans="1:35">
      <c r="A136" s="2">
        <f t="shared" si="2"/>
        <v>135</v>
      </c>
      <c r="B136" s="1" t="s">
        <v>9</v>
      </c>
      <c r="C136" s="1" t="s">
        <v>10</v>
      </c>
      <c r="D136" s="2" t="s">
        <v>11</v>
      </c>
      <c r="E136" s="1" t="s">
        <v>12</v>
      </c>
      <c r="F136" s="1" t="s">
        <v>13</v>
      </c>
      <c r="G136" s="1" t="s">
        <v>14</v>
      </c>
      <c r="H136" s="1" t="s">
        <v>15</v>
      </c>
      <c r="I136" s="1" t="s">
        <v>16</v>
      </c>
      <c r="J136" s="6">
        <v>0</v>
      </c>
      <c r="K136" s="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s="2" t="s">
        <v>484</v>
      </c>
      <c r="R136">
        <v>0</v>
      </c>
      <c r="S136" s="5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 s="4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 s="6"/>
    </row>
    <row r="137" spans="1:35">
      <c r="A137" s="2">
        <f t="shared" si="2"/>
        <v>136</v>
      </c>
      <c r="B137" s="1" t="s">
        <v>163</v>
      </c>
      <c r="C137" s="1" t="s">
        <v>392</v>
      </c>
      <c r="D137" s="2" t="s">
        <v>11</v>
      </c>
      <c r="E137" s="1" t="s">
        <v>149</v>
      </c>
      <c r="F137" s="1" t="s">
        <v>13</v>
      </c>
      <c r="G137" s="1" t="s">
        <v>14</v>
      </c>
      <c r="H137" s="1" t="s">
        <v>114</v>
      </c>
      <c r="I137" s="1" t="s">
        <v>115</v>
      </c>
      <c r="J137" s="6">
        <v>5.48</v>
      </c>
      <c r="K137" s="6">
        <v>1.41</v>
      </c>
      <c r="L137">
        <v>3</v>
      </c>
      <c r="M137">
        <v>2</v>
      </c>
      <c r="N137">
        <v>9</v>
      </c>
      <c r="O137">
        <v>2</v>
      </c>
      <c r="P137">
        <v>0</v>
      </c>
      <c r="Q137" s="9" t="s">
        <v>483</v>
      </c>
      <c r="R137">
        <v>0</v>
      </c>
      <c r="S137" s="5">
        <v>21.1</v>
      </c>
      <c r="T137">
        <v>24</v>
      </c>
      <c r="U137">
        <v>13</v>
      </c>
      <c r="V137">
        <v>13</v>
      </c>
      <c r="W137">
        <v>6</v>
      </c>
      <c r="X137">
        <v>17</v>
      </c>
      <c r="Y137">
        <v>3</v>
      </c>
      <c r="Z137">
        <v>0</v>
      </c>
      <c r="AA137">
        <v>4</v>
      </c>
      <c r="AB137">
        <v>84</v>
      </c>
      <c r="AC137" s="4">
        <v>0.28599999999999998</v>
      </c>
      <c r="AD137">
        <v>0</v>
      </c>
      <c r="AE137">
        <v>2</v>
      </c>
      <c r="AF137">
        <v>0</v>
      </c>
      <c r="AG137">
        <v>1</v>
      </c>
      <c r="AH137">
        <v>1</v>
      </c>
      <c r="AI137" s="6">
        <f>X137/W137</f>
        <v>2.8333333333333335</v>
      </c>
    </row>
    <row r="138" spans="1:35">
      <c r="A138" s="2">
        <f t="shared" si="2"/>
        <v>137</v>
      </c>
      <c r="B138" s="1" t="s">
        <v>442</v>
      </c>
      <c r="C138" s="1" t="s">
        <v>261</v>
      </c>
      <c r="D138" s="2" t="s">
        <v>11</v>
      </c>
      <c r="E138" s="1" t="s">
        <v>149</v>
      </c>
      <c r="F138" s="1" t="s">
        <v>19</v>
      </c>
      <c r="G138" s="1" t="s">
        <v>443</v>
      </c>
      <c r="H138" s="1" t="s">
        <v>141</v>
      </c>
      <c r="I138" s="1" t="s">
        <v>101</v>
      </c>
      <c r="J138" s="6">
        <v>0.63</v>
      </c>
      <c r="K138" s="6">
        <v>1.19</v>
      </c>
      <c r="L138">
        <v>0</v>
      </c>
      <c r="M138">
        <v>0</v>
      </c>
      <c r="N138" s="1">
        <v>9</v>
      </c>
      <c r="O138">
        <v>0</v>
      </c>
      <c r="P138">
        <v>0</v>
      </c>
      <c r="Q138" s="9" t="s">
        <v>483</v>
      </c>
      <c r="R138">
        <v>5</v>
      </c>
      <c r="S138" s="5">
        <v>14.1</v>
      </c>
      <c r="T138">
        <v>11</v>
      </c>
      <c r="U138">
        <v>2</v>
      </c>
      <c r="V138">
        <v>1</v>
      </c>
      <c r="W138">
        <v>6</v>
      </c>
      <c r="X138">
        <v>16</v>
      </c>
      <c r="Y138">
        <v>0</v>
      </c>
      <c r="Z138">
        <v>0</v>
      </c>
      <c r="AA138">
        <v>0</v>
      </c>
      <c r="AB138">
        <v>54</v>
      </c>
      <c r="AC138" s="4">
        <v>0.20399999999999999</v>
      </c>
      <c r="AD138">
        <v>0</v>
      </c>
      <c r="AE138">
        <v>2</v>
      </c>
      <c r="AF138">
        <v>0</v>
      </c>
      <c r="AG138">
        <v>0</v>
      </c>
      <c r="AH138">
        <v>1</v>
      </c>
      <c r="AI138" s="6">
        <f>X138/W138</f>
        <v>2.6666666666666665</v>
      </c>
    </row>
    <row r="139" spans="1:35">
      <c r="A139" s="2">
        <f t="shared" si="2"/>
        <v>138</v>
      </c>
      <c r="B139" s="1" t="s">
        <v>398</v>
      </c>
      <c r="C139" s="1" t="s">
        <v>399</v>
      </c>
      <c r="D139" s="2" t="s">
        <v>11</v>
      </c>
      <c r="E139" s="1" t="s">
        <v>149</v>
      </c>
      <c r="F139" s="1" t="s">
        <v>19</v>
      </c>
      <c r="G139" s="1" t="s">
        <v>400</v>
      </c>
      <c r="H139" s="1" t="s">
        <v>118</v>
      </c>
      <c r="I139" s="1" t="s">
        <v>37</v>
      </c>
      <c r="J139" s="6">
        <v>0</v>
      </c>
      <c r="K139" s="6">
        <v>0</v>
      </c>
      <c r="L139">
        <v>0</v>
      </c>
      <c r="M139">
        <v>0</v>
      </c>
      <c r="N139" s="1">
        <v>0</v>
      </c>
      <c r="O139">
        <v>0</v>
      </c>
      <c r="P139">
        <v>0</v>
      </c>
      <c r="Q139" s="9" t="s">
        <v>484</v>
      </c>
      <c r="R139">
        <v>0</v>
      </c>
      <c r="S139" s="5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 s="4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 s="6"/>
    </row>
    <row r="140" spans="1:35">
      <c r="A140" s="2">
        <f t="shared" si="2"/>
        <v>139</v>
      </c>
      <c r="B140" s="1" t="s">
        <v>206</v>
      </c>
      <c r="C140" s="1" t="s">
        <v>207</v>
      </c>
      <c r="D140" s="2" t="s">
        <v>11</v>
      </c>
      <c r="E140" s="1" t="s">
        <v>149</v>
      </c>
      <c r="F140" s="1" t="s">
        <v>23</v>
      </c>
      <c r="G140" s="1" t="s">
        <v>208</v>
      </c>
      <c r="H140" s="1" t="s">
        <v>209</v>
      </c>
      <c r="I140" s="1" t="s">
        <v>26</v>
      </c>
      <c r="J140" s="6">
        <v>2.57</v>
      </c>
      <c r="K140" s="6">
        <v>1.1399999999999999</v>
      </c>
      <c r="L140">
        <v>3</v>
      </c>
      <c r="M140">
        <v>0</v>
      </c>
      <c r="N140">
        <v>9</v>
      </c>
      <c r="O140">
        <v>0</v>
      </c>
      <c r="P140">
        <v>0</v>
      </c>
      <c r="Q140" s="2" t="s">
        <v>484</v>
      </c>
      <c r="R140">
        <v>1</v>
      </c>
      <c r="S140" s="5">
        <v>14</v>
      </c>
      <c r="T140">
        <v>8</v>
      </c>
      <c r="U140">
        <v>4</v>
      </c>
      <c r="V140">
        <v>4</v>
      </c>
      <c r="W140">
        <v>8</v>
      </c>
      <c r="X140">
        <v>12</v>
      </c>
      <c r="Y140">
        <v>2</v>
      </c>
      <c r="Z140">
        <v>0</v>
      </c>
      <c r="AA140">
        <v>0</v>
      </c>
      <c r="AB140">
        <v>50</v>
      </c>
      <c r="AC140" s="4">
        <v>0.16</v>
      </c>
      <c r="AD140">
        <v>0</v>
      </c>
      <c r="AE140">
        <v>1</v>
      </c>
      <c r="AF140">
        <v>0</v>
      </c>
      <c r="AG140">
        <v>0</v>
      </c>
      <c r="AH140">
        <v>0</v>
      </c>
      <c r="AI140" s="6">
        <f>X140/W140</f>
        <v>1.5</v>
      </c>
    </row>
    <row r="141" spans="1:35">
      <c r="A141" s="2">
        <f t="shared" si="2"/>
        <v>140</v>
      </c>
      <c r="B141" s="1" t="s">
        <v>182</v>
      </c>
      <c r="C141" s="1" t="s">
        <v>368</v>
      </c>
      <c r="D141" s="2" t="s">
        <v>11</v>
      </c>
      <c r="E141" s="1" t="s">
        <v>149</v>
      </c>
      <c r="F141" s="1" t="s">
        <v>19</v>
      </c>
      <c r="G141" s="1" t="s">
        <v>369</v>
      </c>
      <c r="H141" s="1" t="s">
        <v>367</v>
      </c>
      <c r="I141" s="1" t="s">
        <v>107</v>
      </c>
      <c r="J141" s="6">
        <v>3.94</v>
      </c>
      <c r="K141" s="6">
        <v>1.63</v>
      </c>
      <c r="L141">
        <v>1</v>
      </c>
      <c r="M141">
        <v>0</v>
      </c>
      <c r="N141">
        <v>8</v>
      </c>
      <c r="O141">
        <v>0</v>
      </c>
      <c r="P141">
        <v>0</v>
      </c>
      <c r="Q141" s="9" t="s">
        <v>484</v>
      </c>
      <c r="R141">
        <v>1</v>
      </c>
      <c r="S141" s="5">
        <v>16</v>
      </c>
      <c r="T141">
        <v>19</v>
      </c>
      <c r="U141">
        <v>7</v>
      </c>
      <c r="V141">
        <v>7</v>
      </c>
      <c r="W141">
        <v>7</v>
      </c>
      <c r="X141">
        <v>19</v>
      </c>
      <c r="Y141">
        <v>3</v>
      </c>
      <c r="Z141">
        <v>0</v>
      </c>
      <c r="AA141">
        <v>1</v>
      </c>
      <c r="AB141">
        <v>64</v>
      </c>
      <c r="AC141" s="4">
        <v>0.29699999999999999</v>
      </c>
      <c r="AD141">
        <v>1</v>
      </c>
      <c r="AE141">
        <v>2</v>
      </c>
      <c r="AF141">
        <v>0</v>
      </c>
      <c r="AG141">
        <v>2</v>
      </c>
      <c r="AH141">
        <v>0</v>
      </c>
      <c r="AI141" s="6">
        <f>X141/W141</f>
        <v>2.7142857142857144</v>
      </c>
    </row>
    <row r="142" spans="1:35">
      <c r="A142" s="2">
        <f t="shared" si="2"/>
        <v>141</v>
      </c>
      <c r="B142" s="1" t="s">
        <v>182</v>
      </c>
      <c r="C142" s="1" t="s">
        <v>183</v>
      </c>
      <c r="D142" s="2" t="s">
        <v>11</v>
      </c>
      <c r="E142" s="1" t="s">
        <v>149</v>
      </c>
      <c r="F142" s="1" t="s">
        <v>34</v>
      </c>
      <c r="G142" s="1" t="s">
        <v>184</v>
      </c>
      <c r="H142" s="1" t="s">
        <v>185</v>
      </c>
      <c r="I142" s="1" t="s">
        <v>42</v>
      </c>
      <c r="J142" s="6">
        <v>5.46</v>
      </c>
      <c r="K142" s="6">
        <v>1.4</v>
      </c>
      <c r="L142">
        <v>2</v>
      </c>
      <c r="M142">
        <v>3</v>
      </c>
      <c r="N142">
        <v>6</v>
      </c>
      <c r="O142">
        <v>6</v>
      </c>
      <c r="P142">
        <v>0</v>
      </c>
      <c r="Q142" s="2" t="s">
        <v>484</v>
      </c>
      <c r="R142">
        <v>0</v>
      </c>
      <c r="S142" s="5">
        <v>31.1</v>
      </c>
      <c r="T142">
        <v>24</v>
      </c>
      <c r="U142">
        <v>19</v>
      </c>
      <c r="V142">
        <v>19</v>
      </c>
      <c r="W142">
        <v>20</v>
      </c>
      <c r="X142">
        <v>24</v>
      </c>
      <c r="Y142">
        <v>5</v>
      </c>
      <c r="Z142">
        <v>1</v>
      </c>
      <c r="AA142">
        <v>2</v>
      </c>
      <c r="AB142">
        <v>114</v>
      </c>
      <c r="AC142" s="4">
        <v>0.21099999999999999</v>
      </c>
      <c r="AD142">
        <v>5</v>
      </c>
      <c r="AE142">
        <v>7</v>
      </c>
      <c r="AF142">
        <v>0</v>
      </c>
      <c r="AG142">
        <v>1</v>
      </c>
      <c r="AH142">
        <v>2</v>
      </c>
      <c r="AI142" s="6">
        <f>X142/W142</f>
        <v>1.2</v>
      </c>
    </row>
    <row r="143" spans="1:35">
      <c r="A143" s="2">
        <f t="shared" si="2"/>
        <v>142</v>
      </c>
      <c r="B143" s="1" t="s">
        <v>89</v>
      </c>
      <c r="C143" s="1" t="s">
        <v>90</v>
      </c>
      <c r="D143" s="2" t="s">
        <v>11</v>
      </c>
      <c r="E143" s="1" t="s">
        <v>12</v>
      </c>
      <c r="F143" s="1" t="s">
        <v>45</v>
      </c>
      <c r="G143" s="1" t="s">
        <v>91</v>
      </c>
      <c r="H143" s="1" t="s">
        <v>88</v>
      </c>
      <c r="I143" s="1" t="s">
        <v>42</v>
      </c>
      <c r="J143" s="6">
        <v>15</v>
      </c>
      <c r="K143" s="6">
        <v>3.67</v>
      </c>
      <c r="L143">
        <v>0</v>
      </c>
      <c r="M143">
        <v>0</v>
      </c>
      <c r="N143">
        <v>6</v>
      </c>
      <c r="O143">
        <v>0</v>
      </c>
      <c r="P143">
        <v>0</v>
      </c>
      <c r="Q143" s="9" t="s">
        <v>484</v>
      </c>
      <c r="R143">
        <v>0</v>
      </c>
      <c r="S143" s="5">
        <v>3</v>
      </c>
      <c r="T143">
        <v>7</v>
      </c>
      <c r="U143">
        <v>11</v>
      </c>
      <c r="V143">
        <v>5</v>
      </c>
      <c r="W143">
        <v>4</v>
      </c>
      <c r="X143">
        <v>4</v>
      </c>
      <c r="Y143">
        <v>1</v>
      </c>
      <c r="Z143">
        <v>0</v>
      </c>
      <c r="AA143">
        <v>1</v>
      </c>
      <c r="AB143">
        <v>19</v>
      </c>
      <c r="AC143" s="4">
        <v>0.36799999999999999</v>
      </c>
      <c r="AD143">
        <v>1</v>
      </c>
      <c r="AE143">
        <v>1</v>
      </c>
      <c r="AF143">
        <v>0</v>
      </c>
      <c r="AG143">
        <v>0</v>
      </c>
      <c r="AH143">
        <v>0</v>
      </c>
      <c r="AI143" s="6">
        <f>X143/W143</f>
        <v>1</v>
      </c>
    </row>
    <row r="144" spans="1:35">
      <c r="A144" s="2">
        <f t="shared" si="2"/>
        <v>143</v>
      </c>
      <c r="B144" s="1" t="s">
        <v>422</v>
      </c>
      <c r="C144" s="1" t="s">
        <v>423</v>
      </c>
      <c r="D144" s="2" t="s">
        <v>11</v>
      </c>
      <c r="E144" s="1" t="s">
        <v>149</v>
      </c>
      <c r="F144" s="1" t="s">
        <v>19</v>
      </c>
      <c r="G144" s="1" t="s">
        <v>424</v>
      </c>
      <c r="H144" s="1" t="s">
        <v>425</v>
      </c>
      <c r="I144" s="1" t="s">
        <v>235</v>
      </c>
      <c r="J144" s="6">
        <v>12.27</v>
      </c>
      <c r="K144" s="6">
        <v>3</v>
      </c>
      <c r="L144">
        <v>0</v>
      </c>
      <c r="M144">
        <v>0</v>
      </c>
      <c r="N144">
        <v>3</v>
      </c>
      <c r="O144">
        <v>0</v>
      </c>
      <c r="P144">
        <v>0</v>
      </c>
      <c r="Q144" s="9" t="s">
        <v>484</v>
      </c>
      <c r="R144">
        <v>0</v>
      </c>
      <c r="S144" s="5">
        <v>3.2</v>
      </c>
      <c r="T144">
        <v>5</v>
      </c>
      <c r="U144">
        <v>7</v>
      </c>
      <c r="V144">
        <v>5</v>
      </c>
      <c r="W144">
        <v>6</v>
      </c>
      <c r="X144">
        <v>5</v>
      </c>
      <c r="Y144">
        <v>0</v>
      </c>
      <c r="Z144">
        <v>0</v>
      </c>
      <c r="AA144">
        <v>0</v>
      </c>
      <c r="AB144">
        <v>16</v>
      </c>
      <c r="AC144" s="4">
        <v>0.313</v>
      </c>
      <c r="AD144">
        <v>0</v>
      </c>
      <c r="AE144">
        <v>1</v>
      </c>
      <c r="AF144">
        <v>0</v>
      </c>
      <c r="AG144">
        <v>0</v>
      </c>
      <c r="AH144">
        <v>0</v>
      </c>
      <c r="AI144" s="6">
        <f>X144/W144</f>
        <v>0.83333333333333337</v>
      </c>
    </row>
    <row r="145" spans="17:29">
      <c r="Q145" s="10"/>
      <c r="AC145" s="4"/>
    </row>
    <row r="146" spans="17:29">
      <c r="Q146" s="10"/>
      <c r="AC146" s="4"/>
    </row>
    <row r="147" spans="17:29">
      <c r="AC147" s="4"/>
    </row>
    <row r="148" spans="17:29">
      <c r="AC148" s="4"/>
    </row>
  </sheetData>
  <sortState ref="B2:AI144">
    <sortCondition ref="G2:G144"/>
    <sortCondition ref="C2:C14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2024-03-19T13:13:38Z</dcterms:created>
  <dcterms:modified xsi:type="dcterms:W3CDTF">2024-03-30T19:05:16Z</dcterms:modified>
</cp:coreProperties>
</file>