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40" windowHeight="1166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54" i="1"/>
  <c r="A55" s="1"/>
  <c r="AH83"/>
  <c r="AH32"/>
  <c r="AH25"/>
  <c r="AH19"/>
  <c r="AH11"/>
  <c r="AH45"/>
  <c r="AH36"/>
  <c r="AH64"/>
  <c r="AH17"/>
  <c r="AH52"/>
  <c r="AH18"/>
  <c r="AH23"/>
  <c r="AH90"/>
  <c r="AH21"/>
  <c r="AH59"/>
  <c r="AH75"/>
  <c r="AH41"/>
  <c r="AH51"/>
  <c r="AH85"/>
  <c r="AH58"/>
  <c r="AH77"/>
  <c r="AH22"/>
  <c r="AH69"/>
  <c r="AH7"/>
  <c r="AH8"/>
  <c r="AH34"/>
  <c r="AH65"/>
  <c r="AH27"/>
  <c r="AH10"/>
  <c r="AH38"/>
  <c r="AH30"/>
  <c r="AH60"/>
  <c r="AH40"/>
  <c r="AH49"/>
  <c r="AH35"/>
  <c r="AH79"/>
  <c r="AH29"/>
  <c r="AH48"/>
  <c r="AH16"/>
  <c r="AH33"/>
  <c r="AH72"/>
  <c r="AH5"/>
  <c r="AH68"/>
  <c r="AH46"/>
  <c r="AH61"/>
  <c r="AH88"/>
  <c r="AH89"/>
  <c r="AH56"/>
  <c r="AH82"/>
  <c r="AH39"/>
  <c r="AH50"/>
  <c r="AH26"/>
  <c r="AH42"/>
  <c r="AH28"/>
  <c r="AH9"/>
  <c r="AH37"/>
  <c r="AH53"/>
  <c r="AH67"/>
  <c r="AH81"/>
  <c r="AH71"/>
  <c r="AH80"/>
  <c r="AH57"/>
  <c r="AH20"/>
  <c r="AH63"/>
  <c r="AH55"/>
  <c r="AH12"/>
  <c r="AH13"/>
  <c r="AH70"/>
  <c r="AH74"/>
  <c r="AH15"/>
  <c r="AH87"/>
  <c r="AH73"/>
  <c r="AH76"/>
  <c r="AH86"/>
  <c r="AH54"/>
  <c r="AH66"/>
  <c r="A4"/>
  <c r="A5" s="1"/>
  <c r="A6" s="1"/>
  <c r="A7" s="1"/>
  <c r="A8" s="1"/>
  <c r="A9" s="1"/>
  <c r="A10" s="1"/>
  <c r="A11" l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l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</calcChain>
</file>

<file path=xl/sharedStrings.xml><?xml version="1.0" encoding="utf-8"?>
<sst xmlns="http://schemas.openxmlformats.org/spreadsheetml/2006/main" count="746" uniqueCount="333">
  <si>
    <t>Numbers in red indicate team leaders</t>
  </si>
  <si>
    <t>Games</t>
  </si>
  <si>
    <t>Minutes</t>
  </si>
  <si>
    <t>Field Goals</t>
  </si>
  <si>
    <t>Three Point</t>
  </si>
  <si>
    <t>Free Throws</t>
  </si>
  <si>
    <t>Scoring</t>
  </si>
  <si>
    <t>Rebounds</t>
  </si>
  <si>
    <t>#</t>
  </si>
  <si>
    <t xml:space="preserve">First </t>
  </si>
  <si>
    <t>Last</t>
  </si>
  <si>
    <t>Div</t>
  </si>
  <si>
    <t>Pos</t>
  </si>
  <si>
    <t>Yr</t>
  </si>
  <si>
    <t>High School</t>
  </si>
  <si>
    <t>College</t>
  </si>
  <si>
    <t>Conference</t>
  </si>
  <si>
    <t>GP</t>
  </si>
  <si>
    <t>GS</t>
  </si>
  <si>
    <t>TOT</t>
  </si>
  <si>
    <t>AVG</t>
  </si>
  <si>
    <t>FGM</t>
  </si>
  <si>
    <t>FGA</t>
  </si>
  <si>
    <t>FG%</t>
  </si>
  <si>
    <t>3PT</t>
  </si>
  <si>
    <t>3PTA</t>
  </si>
  <si>
    <t>3PT%</t>
  </si>
  <si>
    <t>FTM</t>
  </si>
  <si>
    <t>FTA</t>
  </si>
  <si>
    <t>FT%</t>
  </si>
  <si>
    <t>PTS</t>
  </si>
  <si>
    <t>AVE</t>
  </si>
  <si>
    <t>OfF</t>
  </si>
  <si>
    <t>DEF</t>
  </si>
  <si>
    <t>PF</t>
  </si>
  <si>
    <t>AST</t>
  </si>
  <si>
    <t>TO</t>
  </si>
  <si>
    <t>STL</t>
  </si>
  <si>
    <t>BLK</t>
  </si>
  <si>
    <t>AST/TO</t>
  </si>
  <si>
    <t>Williams</t>
  </si>
  <si>
    <t>Guard</t>
  </si>
  <si>
    <t>Junior</t>
  </si>
  <si>
    <t>Forward</t>
  </si>
  <si>
    <t>Taylor</t>
  </si>
  <si>
    <t>Senior</t>
  </si>
  <si>
    <t>Sophomore-RS</t>
  </si>
  <si>
    <t>Graduate Student</t>
  </si>
  <si>
    <t>Coleman</t>
  </si>
  <si>
    <t>Sophomore</t>
  </si>
  <si>
    <t>Piper</t>
  </si>
  <si>
    <t>Liberty</t>
  </si>
  <si>
    <t>Ozark</t>
  </si>
  <si>
    <t>Freshman</t>
  </si>
  <si>
    <t>Cardinal Ritter</t>
  </si>
  <si>
    <t>Center</t>
  </si>
  <si>
    <t>Parkway South</t>
  </si>
  <si>
    <t>Olathe South</t>
  </si>
  <si>
    <t>Fort Zumwalt West</t>
  </si>
  <si>
    <t>Marquette</t>
  </si>
  <si>
    <t>Eureka-MO</t>
  </si>
  <si>
    <t>Francis Howell</t>
  </si>
  <si>
    <t>Charleston</t>
  </si>
  <si>
    <t>Webster Groves</t>
  </si>
  <si>
    <t>Jones</t>
  </si>
  <si>
    <t>White</t>
  </si>
  <si>
    <t>Slaughter</t>
  </si>
  <si>
    <t>Republic</t>
  </si>
  <si>
    <t>Sullivan</t>
  </si>
  <si>
    <t>Becker</t>
  </si>
  <si>
    <t>Jermain</t>
  </si>
  <si>
    <t>Raymore-Peculiar</t>
  </si>
  <si>
    <t>Lee's Summit West</t>
  </si>
  <si>
    <t>Branson</t>
  </si>
  <si>
    <t>Turner</t>
  </si>
  <si>
    <t>D III</t>
  </si>
  <si>
    <t>Aurora University</t>
  </si>
  <si>
    <t>Northern Athletics Collegiate Conference</t>
  </si>
  <si>
    <t>St. Thomas Aquinas</t>
  </si>
  <si>
    <t>Lindbergh</t>
  </si>
  <si>
    <t>Lutheran-St. Charles</t>
  </si>
  <si>
    <t>Blackburn College</t>
  </si>
  <si>
    <t>St. Louis Intercollegiate Athletic Conference</t>
  </si>
  <si>
    <t>Lift for Life Academy</t>
  </si>
  <si>
    <t>United East Conference</t>
  </si>
  <si>
    <t>John Burroughs</t>
  </si>
  <si>
    <t>University Athletic Association</t>
  </si>
  <si>
    <t>American Rivers Conference</t>
  </si>
  <si>
    <t>Orchard Farm</t>
  </si>
  <si>
    <t>North Coast Athletic Conference</t>
  </si>
  <si>
    <t>Ladue Horton Watkins</t>
  </si>
  <si>
    <t>Dominican University-Illinois</t>
  </si>
  <si>
    <t>Brown</t>
  </si>
  <si>
    <t>Fontbonne University</t>
  </si>
  <si>
    <t>Francis Howell Central</t>
  </si>
  <si>
    <t>Greenville University</t>
  </si>
  <si>
    <t>Jordyn</t>
  </si>
  <si>
    <t>Midwest Conference</t>
  </si>
  <si>
    <t>Hendrix College</t>
  </si>
  <si>
    <t>Southern Athletic Association</t>
  </si>
  <si>
    <t>Illinois College</t>
  </si>
  <si>
    <t>MICDS</t>
  </si>
  <si>
    <t>Millikin University</t>
  </si>
  <si>
    <t>Fort Zumwalt North</t>
  </si>
  <si>
    <t>Nebraska Wesleyan University</t>
  </si>
  <si>
    <t>Francis Howell North</t>
  </si>
  <si>
    <t>Rockford University</t>
  </si>
  <si>
    <t>Sam</t>
  </si>
  <si>
    <t>Simpson College</t>
  </si>
  <si>
    <t>Southern Virginia</t>
  </si>
  <si>
    <t>Webster University</t>
  </si>
  <si>
    <t>Seckman</t>
  </si>
  <si>
    <t>Salisbury</t>
  </si>
  <si>
    <t>Westminster College-MO</t>
  </si>
  <si>
    <t>Affton</t>
  </si>
  <si>
    <t>Camdenton</t>
  </si>
  <si>
    <t>Starks</t>
  </si>
  <si>
    <t>Wisconsin Intercollegiate Athletic Conference</t>
  </si>
  <si>
    <t>Linnea</t>
  </si>
  <si>
    <t>Augustana University-Illinois</t>
  </si>
  <si>
    <t>Yasmine</t>
  </si>
  <si>
    <t>Edmonson</t>
  </si>
  <si>
    <t>Fort Zumwalt East</t>
  </si>
  <si>
    <t>Ashanti</t>
  </si>
  <si>
    <t>Elizabeth</t>
  </si>
  <si>
    <t>Morris</t>
  </si>
  <si>
    <t>Caledonia</t>
  </si>
  <si>
    <t>Daphne</t>
  </si>
  <si>
    <t>Bracker-Sturm</t>
  </si>
  <si>
    <t xml:space="preserve">Lawrence  </t>
  </si>
  <si>
    <t>Bryn Mawr College</t>
  </si>
  <si>
    <t>Centennial Conference</t>
  </si>
  <si>
    <t>Cooley</t>
  </si>
  <si>
    <t>Holt</t>
  </si>
  <si>
    <t>Coe College</t>
  </si>
  <si>
    <t>Haven</t>
  </si>
  <si>
    <t>Haymes</t>
  </si>
  <si>
    <t>Concordia University-Texas</t>
  </si>
  <si>
    <t>America Southwest Conference</t>
  </si>
  <si>
    <t>Rawan</t>
  </si>
  <si>
    <t>Almoaiber</t>
  </si>
  <si>
    <t>Carnahan</t>
  </si>
  <si>
    <t>Mackenzie</t>
  </si>
  <si>
    <t>Laila</t>
  </si>
  <si>
    <t>Natalie</t>
  </si>
  <si>
    <t>Hartie</t>
  </si>
  <si>
    <t>Elmhurst College</t>
  </si>
  <si>
    <t>College Conference of Illinois and Wisconsin</t>
  </si>
  <si>
    <t>Safiyah</t>
  </si>
  <si>
    <t>Reed</t>
  </si>
  <si>
    <t>Sophomre</t>
  </si>
  <si>
    <t>Steam Academy</t>
  </si>
  <si>
    <t>Ja'mise</t>
  </si>
  <si>
    <t>Bailey</t>
  </si>
  <si>
    <t>Brianna</t>
  </si>
  <si>
    <t>Beamer</t>
  </si>
  <si>
    <t>Community R-VI</t>
  </si>
  <si>
    <t>Hallie</t>
  </si>
  <si>
    <t>Northwest-Cedar Hill</t>
  </si>
  <si>
    <t>Abby</t>
  </si>
  <si>
    <t>Coe</t>
  </si>
  <si>
    <t>Khamori</t>
  </si>
  <si>
    <t>Cornelius</t>
  </si>
  <si>
    <t>Kirkwood</t>
  </si>
  <si>
    <t>Amaya</t>
  </si>
  <si>
    <t>Earls</t>
  </si>
  <si>
    <t>Lutheran North</t>
  </si>
  <si>
    <t>Fitzgerald</t>
  </si>
  <si>
    <t>Lesterville</t>
  </si>
  <si>
    <t>Kya</t>
  </si>
  <si>
    <t>Harbour</t>
  </si>
  <si>
    <t>Langenberg</t>
  </si>
  <si>
    <t>New Haven</t>
  </si>
  <si>
    <t>Hannah</t>
  </si>
  <si>
    <t>Myers</t>
  </si>
  <si>
    <t>St. Charles West</t>
  </si>
  <si>
    <t>Mallory</t>
  </si>
  <si>
    <t>Ronshausen</t>
  </si>
  <si>
    <t>Savana</t>
  </si>
  <si>
    <t>Powell-Goodman</t>
  </si>
  <si>
    <t>Chloe</t>
  </si>
  <si>
    <t>Grimm</t>
  </si>
  <si>
    <t>Shelby</t>
  </si>
  <si>
    <t>Heil</t>
  </si>
  <si>
    <t>Maddie</t>
  </si>
  <si>
    <t>Pardeck</t>
  </si>
  <si>
    <t>Shaili</t>
  </si>
  <si>
    <t>Betts</t>
  </si>
  <si>
    <t>Gateway Legacy Christian Acad</t>
  </si>
  <si>
    <t>Sarra</t>
  </si>
  <si>
    <t>Faust</t>
  </si>
  <si>
    <t>Grandview-Hillsboro</t>
  </si>
  <si>
    <t>Claudia</t>
  </si>
  <si>
    <t>Cooke</t>
  </si>
  <si>
    <t>Parkway Central</t>
  </si>
  <si>
    <t>Kenyon College</t>
  </si>
  <si>
    <t>Rylie</t>
  </si>
  <si>
    <t>Crecelius</t>
  </si>
  <si>
    <t>Lake Forest College</t>
  </si>
  <si>
    <t>Emmy</t>
  </si>
  <si>
    <t>Punches</t>
  </si>
  <si>
    <t>Burlingame</t>
  </si>
  <si>
    <t>Peyton</t>
  </si>
  <si>
    <t>Macalester College</t>
  </si>
  <si>
    <t>Minnesota Intercollegiate Athletic Conference</t>
  </si>
  <si>
    <t>Ermeling</t>
  </si>
  <si>
    <t>Gabbi</t>
  </si>
  <si>
    <t>Thomason</t>
  </si>
  <si>
    <t xml:space="preserve">Avery </t>
  </si>
  <si>
    <t>Halliday</t>
  </si>
  <si>
    <t>Bruns</t>
  </si>
  <si>
    <t>New York University</t>
  </si>
  <si>
    <t>Sydney</t>
  </si>
  <si>
    <t>Bumgardaner</t>
  </si>
  <si>
    <t>Ste. Genevieve</t>
  </si>
  <si>
    <t>Oglethorpe University</t>
  </si>
  <si>
    <t>Southern Atheltic Association</t>
  </si>
  <si>
    <t>Paige</t>
  </si>
  <si>
    <t>Fowler</t>
  </si>
  <si>
    <t>Herculaneum</t>
  </si>
  <si>
    <t>Alana</t>
  </si>
  <si>
    <t>Hinson</t>
  </si>
  <si>
    <t>St. Clair</t>
  </si>
  <si>
    <t>Matthews</t>
  </si>
  <si>
    <t>Isabella</t>
  </si>
  <si>
    <t>Pierce</t>
  </si>
  <si>
    <t>Elyssa</t>
  </si>
  <si>
    <t>Ariana</t>
  </si>
  <si>
    <t>Grayson</t>
  </si>
  <si>
    <t>Russellville</t>
  </si>
  <si>
    <t>Angela</t>
  </si>
  <si>
    <t>Mostek</t>
  </si>
  <si>
    <t>Myora</t>
  </si>
  <si>
    <t>Blue Springs</t>
  </si>
  <si>
    <t>Rosemont College</t>
  </si>
  <si>
    <t>Lauren</t>
  </si>
  <si>
    <t>Morgan</t>
  </si>
  <si>
    <t>Pietig</t>
  </si>
  <si>
    <t>Lanie</t>
  </si>
  <si>
    <t>Shettlesworth</t>
  </si>
  <si>
    <t>Battle</t>
  </si>
  <si>
    <t>Lilly</t>
  </si>
  <si>
    <t>Kentner</t>
  </si>
  <si>
    <t>USA South Conference</t>
  </si>
  <si>
    <t>Kate</t>
  </si>
  <si>
    <t>Restovich</t>
  </si>
  <si>
    <t>Visitation Academy</t>
  </si>
  <si>
    <t>St. Mary's College-IN</t>
  </si>
  <si>
    <t>Michigan Intercollegiate Athletic Conference</t>
  </si>
  <si>
    <t>Annie</t>
  </si>
  <si>
    <t>Jessica</t>
  </si>
  <si>
    <t>Brooks</t>
  </si>
  <si>
    <t>Washington Univ.-St. Louis</t>
  </si>
  <si>
    <t>Catherine</t>
  </si>
  <si>
    <t>Goodwin</t>
  </si>
  <si>
    <t>Katie</t>
  </si>
  <si>
    <t>Minkler</t>
  </si>
  <si>
    <t>Julie</t>
  </si>
  <si>
    <t>Baudendistel</t>
  </si>
  <si>
    <t>Grimes</t>
  </si>
  <si>
    <t xml:space="preserve">Grace </t>
  </si>
  <si>
    <t>Hupp</t>
  </si>
  <si>
    <t>Wing</t>
  </si>
  <si>
    <t>Megan</t>
  </si>
  <si>
    <t>Illingworth</t>
  </si>
  <si>
    <t>Bethany</t>
  </si>
  <si>
    <t>Lancaster</t>
  </si>
  <si>
    <t>Buffalo</t>
  </si>
  <si>
    <t>Rolfes</t>
  </si>
  <si>
    <t>Incarnate Word Academy</t>
  </si>
  <si>
    <t>Akerson</t>
  </si>
  <si>
    <t>Luthern South</t>
  </si>
  <si>
    <t>Christina</t>
  </si>
  <si>
    <t>Bayer</t>
  </si>
  <si>
    <t>Fair Play</t>
  </si>
  <si>
    <t>Madison</t>
  </si>
  <si>
    <t>Prairie Home</t>
  </si>
  <si>
    <t>Aly</t>
  </si>
  <si>
    <t>Bullock</t>
  </si>
  <si>
    <t>St. James-MO</t>
  </si>
  <si>
    <t>Faith</t>
  </si>
  <si>
    <t>Coates</t>
  </si>
  <si>
    <t>Rolla-MO</t>
  </si>
  <si>
    <t>Harley</t>
  </si>
  <si>
    <t>Englemeyer</t>
  </si>
  <si>
    <t>St. Elizabeth</t>
  </si>
  <si>
    <t>Olivia</t>
  </si>
  <si>
    <t>Goeke</t>
  </si>
  <si>
    <t>Hixson</t>
  </si>
  <si>
    <t>Neosho</t>
  </si>
  <si>
    <t>Charlotte</t>
  </si>
  <si>
    <t>Kurtz</t>
  </si>
  <si>
    <t>Caragan</t>
  </si>
  <si>
    <t>Lockard</t>
  </si>
  <si>
    <t>Clopton</t>
  </si>
  <si>
    <t>McKinney</t>
  </si>
  <si>
    <t>Otterville</t>
  </si>
  <si>
    <t>Maile</t>
  </si>
  <si>
    <t>Peck</t>
  </si>
  <si>
    <t>Marshfield</t>
  </si>
  <si>
    <t>Tristan</t>
  </si>
  <si>
    <t>Porter</t>
  </si>
  <si>
    <t>Jenior</t>
  </si>
  <si>
    <t>California</t>
  </si>
  <si>
    <t>Avylina</t>
  </si>
  <si>
    <t>Powell-Qualo</t>
  </si>
  <si>
    <t>Annette</t>
  </si>
  <si>
    <t>Ramirez</t>
  </si>
  <si>
    <t>Sarcoxie</t>
  </si>
  <si>
    <t>Elena</t>
  </si>
  <si>
    <t>Scheve</t>
  </si>
  <si>
    <t>Elle</t>
  </si>
  <si>
    <t>Aleah</t>
  </si>
  <si>
    <t>Wilmsmeyer</t>
  </si>
  <si>
    <t>Timberland</t>
  </si>
  <si>
    <t>Khloe</t>
  </si>
  <si>
    <t>Wyatt</t>
  </si>
  <si>
    <t>Ella</t>
  </si>
  <si>
    <t>Mackiewicz</t>
  </si>
  <si>
    <t>Shawnee Mission Northwest</t>
  </si>
  <si>
    <t>Wisconsin-Platteville</t>
  </si>
  <si>
    <t>Baird</t>
  </si>
  <si>
    <t>Hartford University</t>
  </si>
  <si>
    <t>Commonwealth Coast Conference</t>
  </si>
  <si>
    <t>Taryn</t>
  </si>
  <si>
    <t>Blevins</t>
  </si>
  <si>
    <t>Brenna</t>
  </si>
  <si>
    <t>Trishelle</t>
  </si>
  <si>
    <t>Cor Jesu Academy</t>
  </si>
  <si>
    <t>Cameron</t>
  </si>
  <si>
    <t>Trinniti</t>
  </si>
  <si>
    <t>Principia College</t>
  </si>
  <si>
    <t>Johansen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</si>
</sst>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3" borderId="0" xfId="0" applyFill="1" applyAlignment="1"/>
    <xf numFmtId="0" fontId="0" fillId="2" borderId="0" xfId="0" applyFill="1" applyAlignment="1"/>
    <xf numFmtId="164" fontId="0" fillId="0" borderId="0" xfId="0" applyNumberFormat="1"/>
    <xf numFmtId="164" fontId="1" fillId="0" borderId="0" xfId="0" applyNumberFormat="1" applyFont="1"/>
    <xf numFmtId="0" fontId="0" fillId="4" borderId="0" xfId="0" applyFill="1" applyAlignment="1">
      <alignment horizontal="center"/>
    </xf>
    <xf numFmtId="0" fontId="0" fillId="4" borderId="0" xfId="0" applyFill="1"/>
    <xf numFmtId="0" fontId="1" fillId="4" borderId="0" xfId="0" applyFont="1" applyFill="1"/>
    <xf numFmtId="0" fontId="0" fillId="2" borderId="0" xfId="0" applyFill="1"/>
    <xf numFmtId="0" fontId="0" fillId="0" borderId="0" xfId="0"/>
    <xf numFmtId="165" fontId="0" fillId="0" borderId="0" xfId="0" applyNumberFormat="1"/>
    <xf numFmtId="49" fontId="0" fillId="0" borderId="0" xfId="0" applyNumberFormat="1"/>
    <xf numFmtId="0" fontId="2" fillId="0" borderId="0" xfId="0" applyFont="1"/>
    <xf numFmtId="49" fontId="2" fillId="0" borderId="0" xfId="0" applyNumberFormat="1" applyFont="1"/>
    <xf numFmtId="2" fontId="0" fillId="0" borderId="0" xfId="0" applyNumberFormat="1"/>
    <xf numFmtId="0" fontId="0" fillId="0" borderId="0" xfId="0"/>
    <xf numFmtId="165" fontId="0" fillId="0" borderId="0" xfId="0" applyNumberFormat="1"/>
    <xf numFmtId="164" fontId="2" fillId="0" borderId="0" xfId="0" applyNumberFormat="1" applyFont="1"/>
    <xf numFmtId="0" fontId="0" fillId="0" borderId="0" xfId="0"/>
    <xf numFmtId="165" fontId="0" fillId="0" borderId="0" xfId="0" applyNumberFormat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3" sqref="J3"/>
    </sheetView>
  </sheetViews>
  <sheetFormatPr defaultRowHeight="14.4"/>
  <cols>
    <col min="1" max="1" width="4" bestFit="1" customWidth="1"/>
    <col min="2" max="2" width="9.6640625" bestFit="1" customWidth="1"/>
    <col min="3" max="3" width="15.21875" bestFit="1" customWidth="1"/>
    <col min="4" max="4" width="4.33203125" bestFit="1" customWidth="1"/>
    <col min="5" max="5" width="7.77734375" bestFit="1" customWidth="1"/>
    <col min="6" max="6" width="15.33203125" bestFit="1" customWidth="1"/>
    <col min="7" max="7" width="26.6640625" bestFit="1" customWidth="1"/>
    <col min="8" max="8" width="31.77734375" bestFit="1" customWidth="1"/>
    <col min="9" max="9" width="39.21875" bestFit="1" customWidth="1"/>
    <col min="10" max="10" width="6.5546875" bestFit="1" customWidth="1"/>
    <col min="11" max="11" width="4" bestFit="1" customWidth="1"/>
    <col min="12" max="12" width="4.33203125" bestFit="1" customWidth="1"/>
    <col min="13" max="13" width="4.5546875" bestFit="1" customWidth="1"/>
    <col min="14" max="14" width="4.77734375" bestFit="1" customWidth="1"/>
    <col min="15" max="15" width="4.21875" bestFit="1" customWidth="1"/>
    <col min="16" max="16" width="6.5546875" bestFit="1" customWidth="1"/>
    <col min="17" max="17" width="4" bestFit="1" customWidth="1"/>
    <col min="18" max="18" width="5.109375" bestFit="1" customWidth="1"/>
    <col min="19" max="19" width="5.5546875" bestFit="1" customWidth="1"/>
    <col min="20" max="20" width="4.5546875" bestFit="1" customWidth="1"/>
    <col min="21" max="21" width="4" bestFit="1" customWidth="1"/>
    <col min="22" max="22" width="6.5546875" bestFit="1" customWidth="1"/>
    <col min="23" max="23" width="4" bestFit="1" customWidth="1"/>
    <col min="24" max="24" width="5.5546875" bestFit="1" customWidth="1"/>
    <col min="25" max="25" width="3.88671875" bestFit="1" customWidth="1"/>
    <col min="26" max="26" width="4.109375" bestFit="1" customWidth="1"/>
    <col min="27" max="27" width="4.33203125" bestFit="1" customWidth="1"/>
    <col min="28" max="28" width="5.5546875" bestFit="1" customWidth="1"/>
    <col min="29" max="29" width="3" bestFit="1" customWidth="1"/>
    <col min="30" max="31" width="4" bestFit="1" customWidth="1"/>
    <col min="32" max="32" width="3.77734375" bestFit="1" customWidth="1"/>
    <col min="33" max="33" width="4" bestFit="1" customWidth="1"/>
    <col min="34" max="34" width="7.33203125" bestFit="1" customWidth="1"/>
  </cols>
  <sheetData>
    <row r="1" spans="1:36">
      <c r="A1" s="6"/>
      <c r="B1" s="6"/>
      <c r="C1" s="6"/>
      <c r="D1" s="6"/>
      <c r="E1" s="6"/>
      <c r="F1" s="6"/>
      <c r="G1" s="6"/>
      <c r="H1" s="7" t="s">
        <v>0</v>
      </c>
      <c r="I1" s="6"/>
      <c r="J1" s="20" t="s">
        <v>1</v>
      </c>
      <c r="K1" s="20"/>
      <c r="L1" s="22" t="s">
        <v>2</v>
      </c>
      <c r="M1" s="22"/>
      <c r="N1" s="21" t="s">
        <v>3</v>
      </c>
      <c r="O1" s="21"/>
      <c r="P1" s="21"/>
      <c r="Q1" s="22" t="s">
        <v>4</v>
      </c>
      <c r="R1" s="22"/>
      <c r="S1" s="22"/>
      <c r="T1" s="21" t="s">
        <v>5</v>
      </c>
      <c r="U1" s="21"/>
      <c r="V1" s="21"/>
      <c r="W1" s="22" t="s">
        <v>6</v>
      </c>
      <c r="X1" s="22"/>
      <c r="Y1" s="21" t="s">
        <v>7</v>
      </c>
      <c r="Z1" s="21"/>
      <c r="AA1" s="21"/>
      <c r="AB1" s="21"/>
      <c r="AC1" s="2"/>
      <c r="AD1" s="2"/>
      <c r="AE1" s="2"/>
      <c r="AF1" s="2"/>
      <c r="AG1" s="2"/>
      <c r="AH1" s="8"/>
      <c r="AI1" s="11"/>
    </row>
    <row r="2" spans="1:36">
      <c r="A2" s="5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15</v>
      </c>
      <c r="I2" s="5" t="s">
        <v>16</v>
      </c>
      <c r="J2" s="1" t="s">
        <v>17</v>
      </c>
      <c r="K2" s="1" t="s">
        <v>18</v>
      </c>
      <c r="L2" s="2" t="s">
        <v>19</v>
      </c>
      <c r="M2" s="2" t="s">
        <v>20</v>
      </c>
      <c r="N2" s="1" t="s">
        <v>21</v>
      </c>
      <c r="O2" s="1" t="s">
        <v>22</v>
      </c>
      <c r="P2" s="1" t="s">
        <v>23</v>
      </c>
      <c r="Q2" s="2" t="s">
        <v>24</v>
      </c>
      <c r="R2" s="2" t="s">
        <v>25</v>
      </c>
      <c r="S2" s="2" t="s">
        <v>26</v>
      </c>
      <c r="T2" s="1" t="s">
        <v>27</v>
      </c>
      <c r="U2" s="1" t="s">
        <v>28</v>
      </c>
      <c r="V2" s="1" t="s">
        <v>29</v>
      </c>
      <c r="W2" s="2" t="s">
        <v>30</v>
      </c>
      <c r="X2" s="2" t="s">
        <v>31</v>
      </c>
      <c r="Y2" s="1" t="s">
        <v>32</v>
      </c>
      <c r="Z2" s="1" t="s">
        <v>33</v>
      </c>
      <c r="AA2" s="1" t="s">
        <v>19</v>
      </c>
      <c r="AB2" s="1" t="s">
        <v>20</v>
      </c>
      <c r="AC2" s="2" t="s">
        <v>34</v>
      </c>
      <c r="AD2" s="2" t="s">
        <v>35</v>
      </c>
      <c r="AE2" s="2" t="s">
        <v>36</v>
      </c>
      <c r="AF2" s="2" t="s">
        <v>37</v>
      </c>
      <c r="AG2" s="2" t="s">
        <v>38</v>
      </c>
      <c r="AH2" s="2" t="s">
        <v>39</v>
      </c>
      <c r="AI2" s="11"/>
    </row>
    <row r="3" spans="1:36">
      <c r="A3">
        <v>1</v>
      </c>
      <c r="B3" s="18" t="s">
        <v>44</v>
      </c>
      <c r="C3" s="18" t="s">
        <v>40</v>
      </c>
      <c r="D3" s="18" t="s">
        <v>75</v>
      </c>
      <c r="E3" s="18" t="s">
        <v>41</v>
      </c>
      <c r="F3" s="18" t="s">
        <v>53</v>
      </c>
      <c r="G3" s="18" t="s">
        <v>114</v>
      </c>
      <c r="H3" s="18" t="s">
        <v>95</v>
      </c>
      <c r="I3" s="18" t="s">
        <v>82</v>
      </c>
      <c r="J3">
        <v>0</v>
      </c>
      <c r="K3">
        <v>0</v>
      </c>
      <c r="L3">
        <v>0</v>
      </c>
      <c r="M3" s="3">
        <v>0</v>
      </c>
      <c r="N3">
        <v>0</v>
      </c>
      <c r="O3">
        <v>0</v>
      </c>
      <c r="P3" s="19">
        <v>0</v>
      </c>
      <c r="Q3">
        <v>0</v>
      </c>
      <c r="R3">
        <v>0</v>
      </c>
      <c r="S3" s="19">
        <v>0</v>
      </c>
      <c r="T3">
        <v>0</v>
      </c>
      <c r="U3">
        <v>0</v>
      </c>
      <c r="V3" s="19">
        <v>0</v>
      </c>
      <c r="W3">
        <v>0</v>
      </c>
      <c r="X3" s="3">
        <v>0</v>
      </c>
      <c r="Y3">
        <v>0</v>
      </c>
      <c r="Z3">
        <v>0</v>
      </c>
      <c r="AA3">
        <v>0</v>
      </c>
      <c r="AB3" s="3">
        <v>0</v>
      </c>
      <c r="AC3">
        <v>0</v>
      </c>
      <c r="AD3">
        <v>0</v>
      </c>
      <c r="AE3">
        <v>0</v>
      </c>
      <c r="AF3">
        <v>0</v>
      </c>
      <c r="AG3">
        <v>0</v>
      </c>
      <c r="AH3" s="14"/>
      <c r="AI3" s="13"/>
      <c r="AJ3" s="12"/>
    </row>
    <row r="4" spans="1:36">
      <c r="A4">
        <f>A3+1</f>
        <v>2</v>
      </c>
      <c r="B4" s="18" t="s">
        <v>238</v>
      </c>
      <c r="C4" s="18" t="s">
        <v>239</v>
      </c>
      <c r="D4" s="18" t="s">
        <v>75</v>
      </c>
      <c r="E4" s="18" t="s">
        <v>43</v>
      </c>
      <c r="F4" s="18" t="s">
        <v>53</v>
      </c>
      <c r="G4" s="18" t="s">
        <v>240</v>
      </c>
      <c r="H4" s="18" t="s">
        <v>108</v>
      </c>
      <c r="I4" s="18" t="s">
        <v>87</v>
      </c>
      <c r="J4">
        <v>0</v>
      </c>
      <c r="K4">
        <v>0</v>
      </c>
      <c r="L4">
        <v>0</v>
      </c>
      <c r="M4" s="3">
        <v>0</v>
      </c>
      <c r="N4">
        <v>0</v>
      </c>
      <c r="O4">
        <v>0</v>
      </c>
      <c r="P4" s="19">
        <v>0</v>
      </c>
      <c r="Q4">
        <v>0</v>
      </c>
      <c r="R4">
        <v>0</v>
      </c>
      <c r="S4" s="19">
        <v>0</v>
      </c>
      <c r="T4">
        <v>0</v>
      </c>
      <c r="U4">
        <v>0</v>
      </c>
      <c r="V4" s="19">
        <v>0</v>
      </c>
      <c r="W4">
        <v>0</v>
      </c>
      <c r="X4" s="17">
        <v>0</v>
      </c>
      <c r="Y4">
        <v>0</v>
      </c>
      <c r="Z4">
        <v>0</v>
      </c>
      <c r="AA4">
        <v>0</v>
      </c>
      <c r="AB4" s="3">
        <v>0</v>
      </c>
      <c r="AC4">
        <v>0</v>
      </c>
      <c r="AD4">
        <v>0</v>
      </c>
      <c r="AE4">
        <v>0</v>
      </c>
      <c r="AF4">
        <v>0</v>
      </c>
      <c r="AG4">
        <v>0</v>
      </c>
      <c r="AH4" s="14"/>
      <c r="AI4" s="13"/>
      <c r="AJ4" s="12"/>
    </row>
    <row r="5" spans="1:36">
      <c r="A5" s="9">
        <f t="shared" ref="A5:A62" si="0">A4+1</f>
        <v>3</v>
      </c>
      <c r="B5" s="18" t="s">
        <v>232</v>
      </c>
      <c r="C5" s="18" t="s">
        <v>66</v>
      </c>
      <c r="D5" s="18" t="s">
        <v>75</v>
      </c>
      <c r="E5" s="18" t="s">
        <v>43</v>
      </c>
      <c r="F5" s="18" t="s">
        <v>42</v>
      </c>
      <c r="G5" s="18" t="s">
        <v>233</v>
      </c>
      <c r="H5" s="18" t="s">
        <v>234</v>
      </c>
      <c r="I5" s="18" t="s">
        <v>84</v>
      </c>
      <c r="J5">
        <v>16</v>
      </c>
      <c r="K5">
        <v>13</v>
      </c>
      <c r="L5">
        <v>331</v>
      </c>
      <c r="M5" s="3">
        <v>20.7</v>
      </c>
      <c r="N5">
        <v>14</v>
      </c>
      <c r="O5">
        <v>36</v>
      </c>
      <c r="P5" s="19">
        <v>0.38900000000000001</v>
      </c>
      <c r="Q5">
        <v>0</v>
      </c>
      <c r="R5">
        <v>0</v>
      </c>
      <c r="S5" s="19">
        <v>0</v>
      </c>
      <c r="T5">
        <v>5</v>
      </c>
      <c r="U5">
        <v>13</v>
      </c>
      <c r="V5" s="19">
        <v>0.38500000000000001</v>
      </c>
      <c r="W5">
        <v>33</v>
      </c>
      <c r="X5" s="17">
        <v>2.1</v>
      </c>
      <c r="Y5">
        <v>46</v>
      </c>
      <c r="Z5">
        <v>63</v>
      </c>
      <c r="AA5">
        <v>109</v>
      </c>
      <c r="AB5" s="3">
        <v>6.8</v>
      </c>
      <c r="AC5">
        <v>40</v>
      </c>
      <c r="AD5">
        <v>3</v>
      </c>
      <c r="AE5">
        <v>33</v>
      </c>
      <c r="AF5">
        <v>9</v>
      </c>
      <c r="AG5">
        <v>3</v>
      </c>
      <c r="AH5" s="14">
        <f>AD5/AE5</f>
        <v>9.0909090909090912E-2</v>
      </c>
      <c r="AI5" s="13"/>
      <c r="AJ5" s="12"/>
    </row>
    <row r="6" spans="1:36">
      <c r="A6" s="9">
        <f t="shared" si="0"/>
        <v>4</v>
      </c>
      <c r="B6" s="18" t="s">
        <v>180</v>
      </c>
      <c r="C6" s="18" t="s">
        <v>181</v>
      </c>
      <c r="D6" s="18" t="s">
        <v>75</v>
      </c>
      <c r="E6" s="18" t="s">
        <v>41</v>
      </c>
      <c r="F6" s="18" t="s">
        <v>49</v>
      </c>
      <c r="G6" s="18" t="s">
        <v>73</v>
      </c>
      <c r="H6" s="18" t="s">
        <v>98</v>
      </c>
      <c r="I6" s="18" t="s">
        <v>99</v>
      </c>
      <c r="J6">
        <v>0</v>
      </c>
      <c r="K6">
        <v>0</v>
      </c>
      <c r="L6">
        <v>0</v>
      </c>
      <c r="M6" s="3">
        <v>0</v>
      </c>
      <c r="N6">
        <v>0</v>
      </c>
      <c r="O6">
        <v>0</v>
      </c>
      <c r="P6" s="19">
        <v>0</v>
      </c>
      <c r="Q6">
        <v>0</v>
      </c>
      <c r="R6">
        <v>0</v>
      </c>
      <c r="S6" s="19">
        <v>0</v>
      </c>
      <c r="T6">
        <v>0</v>
      </c>
      <c r="U6">
        <v>0</v>
      </c>
      <c r="V6" s="19">
        <v>0</v>
      </c>
      <c r="W6">
        <v>0</v>
      </c>
      <c r="X6" s="3">
        <v>0</v>
      </c>
      <c r="Y6">
        <v>0</v>
      </c>
      <c r="Z6">
        <v>0</v>
      </c>
      <c r="AA6">
        <v>0</v>
      </c>
      <c r="AB6" s="3">
        <v>0</v>
      </c>
      <c r="AC6">
        <v>0</v>
      </c>
      <c r="AD6">
        <v>0</v>
      </c>
      <c r="AE6">
        <v>0</v>
      </c>
      <c r="AF6">
        <v>0</v>
      </c>
      <c r="AG6">
        <v>0</v>
      </c>
      <c r="AH6" s="14"/>
      <c r="AI6" s="13"/>
      <c r="AJ6" s="12"/>
    </row>
    <row r="7" spans="1:36">
      <c r="A7" s="9">
        <f t="shared" si="0"/>
        <v>5</v>
      </c>
      <c r="B7" s="18" t="s">
        <v>182</v>
      </c>
      <c r="C7" s="18" t="s">
        <v>183</v>
      </c>
      <c r="D7" s="18" t="s">
        <v>75</v>
      </c>
      <c r="E7" s="18" t="s">
        <v>43</v>
      </c>
      <c r="F7" s="18" t="s">
        <v>49</v>
      </c>
      <c r="G7" s="18" t="s">
        <v>73</v>
      </c>
      <c r="H7" s="18" t="s">
        <v>98</v>
      </c>
      <c r="I7" s="18" t="s">
        <v>99</v>
      </c>
      <c r="J7">
        <v>24</v>
      </c>
      <c r="K7">
        <v>18</v>
      </c>
      <c r="L7">
        <v>522</v>
      </c>
      <c r="M7" s="3">
        <v>21.8</v>
      </c>
      <c r="N7">
        <v>48</v>
      </c>
      <c r="O7">
        <v>135</v>
      </c>
      <c r="P7" s="19">
        <v>0.35599999999999998</v>
      </c>
      <c r="Q7">
        <v>0</v>
      </c>
      <c r="R7">
        <v>3</v>
      </c>
      <c r="S7" s="19">
        <v>0</v>
      </c>
      <c r="T7">
        <v>57</v>
      </c>
      <c r="U7">
        <v>103</v>
      </c>
      <c r="V7" s="19">
        <v>0.55300000000000005</v>
      </c>
      <c r="W7">
        <v>153</v>
      </c>
      <c r="X7" s="3">
        <v>6.4</v>
      </c>
      <c r="Y7">
        <v>55</v>
      </c>
      <c r="Z7">
        <v>70</v>
      </c>
      <c r="AA7">
        <v>125</v>
      </c>
      <c r="AB7" s="3">
        <v>5.2</v>
      </c>
      <c r="AC7">
        <v>77</v>
      </c>
      <c r="AD7">
        <v>15</v>
      </c>
      <c r="AE7">
        <v>48</v>
      </c>
      <c r="AF7">
        <v>7</v>
      </c>
      <c r="AG7">
        <v>15</v>
      </c>
      <c r="AH7" s="14">
        <f>AD7/AE7</f>
        <v>0.3125</v>
      </c>
      <c r="AI7" s="13"/>
      <c r="AJ7" s="12"/>
    </row>
    <row r="8" spans="1:36">
      <c r="A8" s="9">
        <f t="shared" si="0"/>
        <v>6</v>
      </c>
      <c r="B8" s="18" t="s">
        <v>184</v>
      </c>
      <c r="C8" s="18" t="s">
        <v>185</v>
      </c>
      <c r="D8" s="18" t="s">
        <v>75</v>
      </c>
      <c r="E8" s="18" t="s">
        <v>43</v>
      </c>
      <c r="F8" s="18" t="s">
        <v>45</v>
      </c>
      <c r="G8" s="18" t="s">
        <v>73</v>
      </c>
      <c r="H8" s="18" t="s">
        <v>98</v>
      </c>
      <c r="I8" s="18" t="s">
        <v>99</v>
      </c>
      <c r="J8">
        <v>25</v>
      </c>
      <c r="K8">
        <v>6</v>
      </c>
      <c r="L8">
        <v>361</v>
      </c>
      <c r="M8" s="3">
        <v>10.4</v>
      </c>
      <c r="N8">
        <v>19</v>
      </c>
      <c r="O8">
        <v>41</v>
      </c>
      <c r="P8" s="19">
        <v>0.46300000000000002</v>
      </c>
      <c r="Q8">
        <v>0</v>
      </c>
      <c r="R8">
        <v>0</v>
      </c>
      <c r="S8" s="19">
        <v>0</v>
      </c>
      <c r="T8">
        <v>7</v>
      </c>
      <c r="U8">
        <v>11</v>
      </c>
      <c r="V8" s="19">
        <v>0.63600000000000001</v>
      </c>
      <c r="W8">
        <v>45</v>
      </c>
      <c r="X8" s="3">
        <v>1.8</v>
      </c>
      <c r="Y8">
        <v>25</v>
      </c>
      <c r="Z8">
        <v>48</v>
      </c>
      <c r="AA8">
        <v>73</v>
      </c>
      <c r="AB8" s="3">
        <v>2.9</v>
      </c>
      <c r="AC8">
        <v>25</v>
      </c>
      <c r="AD8">
        <v>4</v>
      </c>
      <c r="AE8">
        <v>20</v>
      </c>
      <c r="AF8">
        <v>5</v>
      </c>
      <c r="AG8">
        <v>7</v>
      </c>
      <c r="AH8" s="14">
        <f>AD8/AE8</f>
        <v>0.2</v>
      </c>
      <c r="AI8" s="13"/>
      <c r="AJ8" s="12"/>
    </row>
    <row r="9" spans="1:36">
      <c r="A9" s="9">
        <f t="shared" si="0"/>
        <v>7</v>
      </c>
      <c r="B9" s="18" t="s">
        <v>265</v>
      </c>
      <c r="C9" s="18" t="s">
        <v>266</v>
      </c>
      <c r="D9" s="18" t="s">
        <v>75</v>
      </c>
      <c r="E9" s="18" t="s">
        <v>43</v>
      </c>
      <c r="F9" s="18" t="s">
        <v>45</v>
      </c>
      <c r="G9" s="18" t="s">
        <v>267</v>
      </c>
      <c r="H9" s="18" t="s">
        <v>110</v>
      </c>
      <c r="I9" s="18" t="s">
        <v>82</v>
      </c>
      <c r="J9">
        <v>27</v>
      </c>
      <c r="K9">
        <v>27</v>
      </c>
      <c r="L9">
        <v>574</v>
      </c>
      <c r="M9" s="3">
        <v>21.3</v>
      </c>
      <c r="N9">
        <v>126</v>
      </c>
      <c r="O9">
        <v>225</v>
      </c>
      <c r="P9" s="19">
        <v>0.56000000000000005</v>
      </c>
      <c r="Q9">
        <v>1</v>
      </c>
      <c r="R9">
        <v>1</v>
      </c>
      <c r="S9" s="19">
        <v>1</v>
      </c>
      <c r="T9">
        <v>77</v>
      </c>
      <c r="U9">
        <v>114</v>
      </c>
      <c r="V9" s="19">
        <v>0.67500000000000004</v>
      </c>
      <c r="W9">
        <v>330</v>
      </c>
      <c r="X9" s="17">
        <v>12.2</v>
      </c>
      <c r="Y9">
        <v>85</v>
      </c>
      <c r="Z9">
        <v>108</v>
      </c>
      <c r="AA9">
        <v>193</v>
      </c>
      <c r="AB9" s="3">
        <v>7.1</v>
      </c>
      <c r="AC9">
        <v>67</v>
      </c>
      <c r="AD9">
        <v>37</v>
      </c>
      <c r="AE9">
        <v>67</v>
      </c>
      <c r="AF9">
        <v>66</v>
      </c>
      <c r="AG9">
        <v>28</v>
      </c>
      <c r="AH9" s="14">
        <f>AD9/AE9</f>
        <v>0.55223880597014929</v>
      </c>
      <c r="AI9" s="13"/>
      <c r="AJ9" s="12"/>
    </row>
    <row r="10" spans="1:36">
      <c r="A10" s="18">
        <f t="shared" si="0"/>
        <v>8</v>
      </c>
      <c r="B10" s="18" t="s">
        <v>199</v>
      </c>
      <c r="C10" s="18" t="s">
        <v>200</v>
      </c>
      <c r="D10" s="18" t="s">
        <v>75</v>
      </c>
      <c r="E10" s="18" t="s">
        <v>43</v>
      </c>
      <c r="F10" s="18" t="s">
        <v>42</v>
      </c>
      <c r="G10" s="18" t="s">
        <v>201</v>
      </c>
      <c r="H10" s="18" t="s">
        <v>198</v>
      </c>
      <c r="I10" s="18" t="s">
        <v>97</v>
      </c>
      <c r="J10">
        <v>25</v>
      </c>
      <c r="K10">
        <v>19</v>
      </c>
      <c r="L10">
        <v>632</v>
      </c>
      <c r="M10" s="3">
        <v>25.3</v>
      </c>
      <c r="N10">
        <v>57</v>
      </c>
      <c r="O10">
        <v>144</v>
      </c>
      <c r="P10" s="19">
        <v>0.39600000000000002</v>
      </c>
      <c r="Q10">
        <v>2</v>
      </c>
      <c r="R10">
        <v>18</v>
      </c>
      <c r="S10" s="19">
        <v>0.111</v>
      </c>
      <c r="T10">
        <v>39</v>
      </c>
      <c r="U10">
        <v>64</v>
      </c>
      <c r="V10" s="19">
        <v>0.60899999999999999</v>
      </c>
      <c r="W10">
        <v>155</v>
      </c>
      <c r="X10" s="3">
        <v>6.2</v>
      </c>
      <c r="Y10">
        <v>34</v>
      </c>
      <c r="Z10">
        <v>87</v>
      </c>
      <c r="AA10">
        <v>121</v>
      </c>
      <c r="AB10" s="3">
        <v>4.8</v>
      </c>
      <c r="AC10">
        <v>52</v>
      </c>
      <c r="AD10">
        <v>36</v>
      </c>
      <c r="AE10">
        <v>51</v>
      </c>
      <c r="AF10">
        <v>14</v>
      </c>
      <c r="AG10">
        <v>4</v>
      </c>
      <c r="AH10" s="14">
        <f>AD10/AE10</f>
        <v>0.70588235294117652</v>
      </c>
      <c r="AI10" s="13"/>
      <c r="AJ10" s="12"/>
    </row>
    <row r="11" spans="1:36">
      <c r="A11" s="9">
        <f t="shared" si="0"/>
        <v>9</v>
      </c>
      <c r="B11" s="18" t="s">
        <v>124</v>
      </c>
      <c r="C11" s="18" t="s">
        <v>125</v>
      </c>
      <c r="D11" s="18" t="s">
        <v>75</v>
      </c>
      <c r="E11" s="18" t="s">
        <v>41</v>
      </c>
      <c r="F11" s="18" t="s">
        <v>45</v>
      </c>
      <c r="G11" s="18" t="s">
        <v>126</v>
      </c>
      <c r="H11" s="18" t="s">
        <v>81</v>
      </c>
      <c r="I11" s="18" t="s">
        <v>82</v>
      </c>
      <c r="J11">
        <v>24</v>
      </c>
      <c r="K11">
        <v>11</v>
      </c>
      <c r="L11">
        <v>462</v>
      </c>
      <c r="M11" s="3">
        <v>19.3</v>
      </c>
      <c r="N11">
        <v>32</v>
      </c>
      <c r="O11">
        <v>159</v>
      </c>
      <c r="P11" s="19">
        <v>0.20100000000000001</v>
      </c>
      <c r="Q11">
        <v>8</v>
      </c>
      <c r="R11">
        <v>59</v>
      </c>
      <c r="S11" s="19">
        <v>0.13600000000000001</v>
      </c>
      <c r="T11">
        <v>33</v>
      </c>
      <c r="U11">
        <v>52</v>
      </c>
      <c r="V11" s="19">
        <v>0.63500000000000001</v>
      </c>
      <c r="W11">
        <v>105</v>
      </c>
      <c r="X11" s="3">
        <v>4.4000000000000004</v>
      </c>
      <c r="Y11" s="15">
        <v>16</v>
      </c>
      <c r="Z11">
        <v>67</v>
      </c>
      <c r="AA11">
        <v>83</v>
      </c>
      <c r="AB11" s="3">
        <v>3.5</v>
      </c>
      <c r="AC11">
        <v>44</v>
      </c>
      <c r="AD11">
        <v>34</v>
      </c>
      <c r="AE11">
        <v>95</v>
      </c>
      <c r="AF11">
        <v>21</v>
      </c>
      <c r="AG11">
        <v>6</v>
      </c>
      <c r="AH11" s="14">
        <f>AD11/AE11</f>
        <v>0.35789473684210527</v>
      </c>
      <c r="AI11" s="13"/>
      <c r="AJ11" s="12"/>
    </row>
    <row r="12" spans="1:36">
      <c r="A12" s="9">
        <f t="shared" si="0"/>
        <v>10</v>
      </c>
      <c r="B12" s="18" t="s">
        <v>300</v>
      </c>
      <c r="C12" s="18" t="s">
        <v>301</v>
      </c>
      <c r="D12" s="18" t="s">
        <v>75</v>
      </c>
      <c r="E12" s="18" t="s">
        <v>41</v>
      </c>
      <c r="F12" s="18" t="s">
        <v>302</v>
      </c>
      <c r="G12" s="18" t="s">
        <v>303</v>
      </c>
      <c r="H12" s="18" t="s">
        <v>113</v>
      </c>
      <c r="I12" s="18" t="s">
        <v>82</v>
      </c>
      <c r="J12">
        <v>23</v>
      </c>
      <c r="K12">
        <v>11</v>
      </c>
      <c r="L12">
        <v>388</v>
      </c>
      <c r="M12" s="3">
        <v>16.899999999999999</v>
      </c>
      <c r="N12">
        <v>38</v>
      </c>
      <c r="O12">
        <v>110</v>
      </c>
      <c r="P12" s="19">
        <v>0.34499999999999997</v>
      </c>
      <c r="Q12">
        <v>21</v>
      </c>
      <c r="R12">
        <v>67</v>
      </c>
      <c r="S12" s="19">
        <v>0.313</v>
      </c>
      <c r="T12">
        <v>21</v>
      </c>
      <c r="U12">
        <v>24</v>
      </c>
      <c r="V12" s="19">
        <v>0.875</v>
      </c>
      <c r="W12">
        <v>118</v>
      </c>
      <c r="X12" s="17">
        <v>5.0999999999999996</v>
      </c>
      <c r="Y12">
        <v>9</v>
      </c>
      <c r="Z12">
        <v>33</v>
      </c>
      <c r="AA12">
        <v>42</v>
      </c>
      <c r="AB12" s="3">
        <v>1.8</v>
      </c>
      <c r="AC12">
        <v>26</v>
      </c>
      <c r="AD12">
        <v>34</v>
      </c>
      <c r="AE12">
        <v>46</v>
      </c>
      <c r="AF12">
        <v>20</v>
      </c>
      <c r="AG12">
        <v>3</v>
      </c>
      <c r="AH12" s="14">
        <f>AD12/AE12</f>
        <v>0.73913043478260865</v>
      </c>
      <c r="AI12" s="13"/>
      <c r="AJ12" s="12"/>
    </row>
    <row r="13" spans="1:36">
      <c r="A13" s="9">
        <f t="shared" si="0"/>
        <v>11</v>
      </c>
      <c r="B13" s="18" t="s">
        <v>327</v>
      </c>
      <c r="C13" s="18" t="s">
        <v>301</v>
      </c>
      <c r="D13" s="18" t="s">
        <v>75</v>
      </c>
      <c r="E13" s="18" t="s">
        <v>41</v>
      </c>
      <c r="F13" s="18" t="s">
        <v>49</v>
      </c>
      <c r="G13" s="18" t="s">
        <v>303</v>
      </c>
      <c r="H13" s="18" t="s">
        <v>113</v>
      </c>
      <c r="I13" s="18" t="s">
        <v>82</v>
      </c>
      <c r="J13">
        <v>22</v>
      </c>
      <c r="K13">
        <v>0</v>
      </c>
      <c r="L13">
        <v>168</v>
      </c>
      <c r="M13" s="3">
        <v>7.6</v>
      </c>
      <c r="N13">
        <v>19</v>
      </c>
      <c r="O13">
        <v>68</v>
      </c>
      <c r="P13" s="19">
        <v>0.27900000000000003</v>
      </c>
      <c r="Q13">
        <v>12</v>
      </c>
      <c r="R13">
        <v>48</v>
      </c>
      <c r="S13" s="19">
        <v>0.25</v>
      </c>
      <c r="T13">
        <v>5</v>
      </c>
      <c r="U13">
        <v>6</v>
      </c>
      <c r="V13" s="19">
        <v>0.83299999999999996</v>
      </c>
      <c r="W13">
        <v>55</v>
      </c>
      <c r="X13" s="17">
        <v>2.5</v>
      </c>
      <c r="Y13">
        <v>4</v>
      </c>
      <c r="Z13">
        <v>6</v>
      </c>
      <c r="AA13">
        <v>10</v>
      </c>
      <c r="AB13" s="3">
        <v>0.5</v>
      </c>
      <c r="AC13">
        <v>11</v>
      </c>
      <c r="AD13">
        <v>12</v>
      </c>
      <c r="AE13">
        <v>11</v>
      </c>
      <c r="AF13">
        <v>4</v>
      </c>
      <c r="AG13">
        <v>0</v>
      </c>
      <c r="AH13" s="14">
        <f>AD13/AE13</f>
        <v>1.0909090909090908</v>
      </c>
      <c r="AI13" s="13"/>
      <c r="AJ13" s="12"/>
    </row>
    <row r="14" spans="1:36">
      <c r="A14" s="9">
        <f t="shared" si="0"/>
        <v>12</v>
      </c>
      <c r="B14" s="18" t="s">
        <v>290</v>
      </c>
      <c r="C14" s="18" t="s">
        <v>291</v>
      </c>
      <c r="D14" s="18" t="s">
        <v>75</v>
      </c>
      <c r="E14" s="18" t="s">
        <v>41</v>
      </c>
      <c r="F14" s="18" t="s">
        <v>49</v>
      </c>
      <c r="G14" s="18" t="s">
        <v>115</v>
      </c>
      <c r="H14" s="18" t="s">
        <v>113</v>
      </c>
      <c r="I14" s="18" t="s">
        <v>82</v>
      </c>
      <c r="J14">
        <v>4</v>
      </c>
      <c r="K14">
        <v>0</v>
      </c>
      <c r="L14">
        <v>11</v>
      </c>
      <c r="M14" s="3">
        <v>2.8</v>
      </c>
      <c r="N14">
        <v>1</v>
      </c>
      <c r="O14">
        <v>4</v>
      </c>
      <c r="P14" s="19">
        <v>0.25</v>
      </c>
      <c r="Q14">
        <v>0</v>
      </c>
      <c r="R14">
        <v>0</v>
      </c>
      <c r="S14" s="19">
        <v>0</v>
      </c>
      <c r="T14">
        <v>1</v>
      </c>
      <c r="U14">
        <v>2</v>
      </c>
      <c r="V14" s="19">
        <v>0.5</v>
      </c>
      <c r="W14">
        <v>3</v>
      </c>
      <c r="X14" s="17">
        <v>0.8</v>
      </c>
      <c r="Y14">
        <v>1</v>
      </c>
      <c r="Z14">
        <v>2</v>
      </c>
      <c r="AA14">
        <v>3</v>
      </c>
      <c r="AB14" s="3">
        <v>5</v>
      </c>
      <c r="AC14">
        <v>1.3</v>
      </c>
      <c r="AD14">
        <v>1</v>
      </c>
      <c r="AE14">
        <v>0</v>
      </c>
      <c r="AF14">
        <v>0</v>
      </c>
      <c r="AG14">
        <v>0</v>
      </c>
      <c r="AH14" s="14"/>
      <c r="AI14" s="13"/>
      <c r="AJ14" s="12"/>
    </row>
    <row r="15" spans="1:36">
      <c r="A15" s="9">
        <f t="shared" si="0"/>
        <v>13</v>
      </c>
      <c r="B15" s="18" t="s">
        <v>311</v>
      </c>
      <c r="C15" s="18" t="s">
        <v>74</v>
      </c>
      <c r="D15" s="18" t="s">
        <v>75</v>
      </c>
      <c r="E15" s="18" t="s">
        <v>41</v>
      </c>
      <c r="F15" s="18" t="s">
        <v>49</v>
      </c>
      <c r="G15" s="18" t="s">
        <v>115</v>
      </c>
      <c r="H15" s="18" t="s">
        <v>113</v>
      </c>
      <c r="I15" s="18" t="s">
        <v>82</v>
      </c>
      <c r="J15">
        <v>6</v>
      </c>
      <c r="K15">
        <v>0</v>
      </c>
      <c r="L15">
        <v>19</v>
      </c>
      <c r="M15" s="3">
        <v>3.2</v>
      </c>
      <c r="N15">
        <v>1</v>
      </c>
      <c r="O15">
        <v>4</v>
      </c>
      <c r="P15" s="19">
        <v>0.25</v>
      </c>
      <c r="Q15">
        <v>1</v>
      </c>
      <c r="R15">
        <v>2</v>
      </c>
      <c r="S15" s="19">
        <v>0.5</v>
      </c>
      <c r="T15">
        <v>0</v>
      </c>
      <c r="U15">
        <v>0</v>
      </c>
      <c r="V15" s="19">
        <v>0</v>
      </c>
      <c r="W15">
        <v>3</v>
      </c>
      <c r="X15" s="17">
        <v>0.5</v>
      </c>
      <c r="Y15">
        <v>3</v>
      </c>
      <c r="Z15">
        <v>1</v>
      </c>
      <c r="AA15">
        <v>4</v>
      </c>
      <c r="AB15" s="3">
        <v>0.7</v>
      </c>
      <c r="AC15">
        <v>4</v>
      </c>
      <c r="AD15">
        <v>1</v>
      </c>
      <c r="AE15">
        <v>3</v>
      </c>
      <c r="AF15">
        <v>1</v>
      </c>
      <c r="AG15">
        <v>0</v>
      </c>
      <c r="AH15" s="14">
        <f>AD15/AE15</f>
        <v>0.33333333333333331</v>
      </c>
      <c r="AI15" s="13"/>
      <c r="AJ15" s="12"/>
    </row>
    <row r="16" spans="1:36">
      <c r="A16" s="9">
        <f t="shared" si="0"/>
        <v>14</v>
      </c>
      <c r="B16" s="18" t="s">
        <v>226</v>
      </c>
      <c r="C16" s="18" t="s">
        <v>65</v>
      </c>
      <c r="D16" s="18" t="s">
        <v>75</v>
      </c>
      <c r="E16" s="18" t="s">
        <v>41</v>
      </c>
      <c r="F16" s="18" t="s">
        <v>53</v>
      </c>
      <c r="G16" s="18" t="s">
        <v>54</v>
      </c>
      <c r="H16" s="18" t="s">
        <v>331</v>
      </c>
      <c r="I16" s="18" t="s">
        <v>82</v>
      </c>
      <c r="J16">
        <v>25</v>
      </c>
      <c r="K16">
        <v>5</v>
      </c>
      <c r="L16">
        <v>498</v>
      </c>
      <c r="M16" s="3">
        <v>19.899999999999999</v>
      </c>
      <c r="N16">
        <v>53</v>
      </c>
      <c r="O16">
        <v>158</v>
      </c>
      <c r="P16" s="19">
        <v>0.33500000000000002</v>
      </c>
      <c r="Q16">
        <v>1</v>
      </c>
      <c r="R16">
        <v>10</v>
      </c>
      <c r="S16" s="19">
        <v>0.1</v>
      </c>
      <c r="T16">
        <v>22</v>
      </c>
      <c r="U16">
        <v>40</v>
      </c>
      <c r="V16" s="19">
        <v>0.55000000000000004</v>
      </c>
      <c r="W16">
        <v>129</v>
      </c>
      <c r="X16" s="17">
        <v>5.2</v>
      </c>
      <c r="Y16">
        <v>54</v>
      </c>
      <c r="Z16">
        <v>79</v>
      </c>
      <c r="AA16">
        <v>133</v>
      </c>
      <c r="AB16" s="3">
        <v>5.3</v>
      </c>
      <c r="AC16">
        <v>39</v>
      </c>
      <c r="AD16">
        <v>31</v>
      </c>
      <c r="AE16">
        <v>58</v>
      </c>
      <c r="AF16">
        <v>26</v>
      </c>
      <c r="AG16">
        <v>3</v>
      </c>
      <c r="AH16" s="14">
        <f>AD16/AE16</f>
        <v>0.53448275862068961</v>
      </c>
      <c r="AI16" s="13"/>
      <c r="AJ16" s="12"/>
    </row>
    <row r="17" spans="1:36">
      <c r="A17" s="15">
        <f t="shared" si="0"/>
        <v>15</v>
      </c>
      <c r="B17" s="18" t="s">
        <v>139</v>
      </c>
      <c r="C17" s="18" t="s">
        <v>140</v>
      </c>
      <c r="D17" s="18" t="s">
        <v>75</v>
      </c>
      <c r="E17" s="18" t="s">
        <v>41</v>
      </c>
      <c r="F17" s="18" t="s">
        <v>53</v>
      </c>
      <c r="G17" s="18" t="s">
        <v>141</v>
      </c>
      <c r="H17" s="18" t="s">
        <v>91</v>
      </c>
      <c r="I17" s="18" t="s">
        <v>77</v>
      </c>
      <c r="J17">
        <v>18</v>
      </c>
      <c r="K17">
        <v>0</v>
      </c>
      <c r="L17">
        <v>308</v>
      </c>
      <c r="M17" s="3">
        <v>17.100000000000001</v>
      </c>
      <c r="N17">
        <v>17</v>
      </c>
      <c r="O17">
        <v>81</v>
      </c>
      <c r="P17" s="19">
        <v>0.21</v>
      </c>
      <c r="Q17">
        <v>2</v>
      </c>
      <c r="R17">
        <v>13</v>
      </c>
      <c r="S17" s="19">
        <v>0.154</v>
      </c>
      <c r="T17">
        <v>15</v>
      </c>
      <c r="U17">
        <v>23</v>
      </c>
      <c r="V17" s="19">
        <v>0.65200000000000002</v>
      </c>
      <c r="W17">
        <v>51</v>
      </c>
      <c r="X17" s="3">
        <v>2.8</v>
      </c>
      <c r="Y17">
        <v>6</v>
      </c>
      <c r="Z17">
        <v>16</v>
      </c>
      <c r="AA17">
        <v>22</v>
      </c>
      <c r="AB17" s="3">
        <v>1.2</v>
      </c>
      <c r="AC17">
        <v>43</v>
      </c>
      <c r="AD17">
        <v>14</v>
      </c>
      <c r="AE17">
        <v>44</v>
      </c>
      <c r="AF17">
        <v>4</v>
      </c>
      <c r="AG17">
        <v>2</v>
      </c>
      <c r="AH17" s="14">
        <f>AD17/AE17</f>
        <v>0.31818181818181818</v>
      </c>
      <c r="AI17" s="13"/>
      <c r="AJ17" s="12"/>
    </row>
    <row r="18" spans="1:36">
      <c r="A18" s="15">
        <f t="shared" si="0"/>
        <v>16</v>
      </c>
      <c r="B18" s="18" t="s">
        <v>143</v>
      </c>
      <c r="C18" s="18" t="s">
        <v>64</v>
      </c>
      <c r="D18" s="18" t="s">
        <v>75</v>
      </c>
      <c r="E18" s="18" t="s">
        <v>55</v>
      </c>
      <c r="F18" s="18" t="s">
        <v>53</v>
      </c>
      <c r="G18" s="18" t="s">
        <v>141</v>
      </c>
      <c r="H18" s="18" t="s">
        <v>91</v>
      </c>
      <c r="I18" s="18" t="s">
        <v>77</v>
      </c>
      <c r="J18">
        <v>34</v>
      </c>
      <c r="K18">
        <v>8</v>
      </c>
      <c r="L18">
        <v>278</v>
      </c>
      <c r="M18" s="3">
        <v>11.6</v>
      </c>
      <c r="N18">
        <v>28</v>
      </c>
      <c r="O18">
        <v>68</v>
      </c>
      <c r="P18" s="19">
        <v>0.41199999999999998</v>
      </c>
      <c r="Q18">
        <v>0</v>
      </c>
      <c r="R18">
        <v>0</v>
      </c>
      <c r="S18" s="19">
        <v>0</v>
      </c>
      <c r="T18">
        <v>14</v>
      </c>
      <c r="U18">
        <v>24</v>
      </c>
      <c r="V18" s="19">
        <v>0.58299999999999996</v>
      </c>
      <c r="W18">
        <v>70</v>
      </c>
      <c r="X18" s="3">
        <v>2.9</v>
      </c>
      <c r="Y18">
        <v>24</v>
      </c>
      <c r="Z18">
        <v>51</v>
      </c>
      <c r="AA18">
        <v>75</v>
      </c>
      <c r="AB18" s="3">
        <v>3.1</v>
      </c>
      <c r="AC18">
        <v>31</v>
      </c>
      <c r="AD18">
        <v>3</v>
      </c>
      <c r="AE18">
        <v>14</v>
      </c>
      <c r="AF18">
        <v>5</v>
      </c>
      <c r="AG18">
        <v>12</v>
      </c>
      <c r="AH18" s="14">
        <f>AD18/AE18</f>
        <v>0.21428571428571427</v>
      </c>
      <c r="AI18" s="13"/>
      <c r="AJ18" s="12"/>
    </row>
    <row r="19" spans="1:36">
      <c r="A19" s="15">
        <f t="shared" si="0"/>
        <v>17</v>
      </c>
      <c r="B19" s="18" t="s">
        <v>123</v>
      </c>
      <c r="C19" s="18" t="s">
        <v>64</v>
      </c>
      <c r="D19" s="18" t="s">
        <v>75</v>
      </c>
      <c r="E19" s="18" t="s">
        <v>41</v>
      </c>
      <c r="F19" s="18" t="s">
        <v>45</v>
      </c>
      <c r="G19" s="18" t="s">
        <v>62</v>
      </c>
      <c r="H19" s="18" t="s">
        <v>81</v>
      </c>
      <c r="I19" s="18" t="s">
        <v>82</v>
      </c>
      <c r="J19">
        <v>24</v>
      </c>
      <c r="K19">
        <v>21</v>
      </c>
      <c r="L19">
        <v>657</v>
      </c>
      <c r="M19" s="3">
        <v>27.4</v>
      </c>
      <c r="N19">
        <v>74</v>
      </c>
      <c r="O19">
        <v>228</v>
      </c>
      <c r="P19" s="19">
        <v>0.32500000000000001</v>
      </c>
      <c r="Q19">
        <v>8</v>
      </c>
      <c r="R19">
        <v>35</v>
      </c>
      <c r="S19" s="19">
        <v>0.22900000000000001</v>
      </c>
      <c r="T19">
        <v>60</v>
      </c>
      <c r="U19">
        <v>76</v>
      </c>
      <c r="V19" s="19">
        <v>0.78900000000000003</v>
      </c>
      <c r="W19">
        <v>216</v>
      </c>
      <c r="X19" s="3">
        <v>9</v>
      </c>
      <c r="Y19">
        <v>14</v>
      </c>
      <c r="Z19">
        <v>48</v>
      </c>
      <c r="AA19">
        <v>62</v>
      </c>
      <c r="AB19" s="3">
        <v>2.6</v>
      </c>
      <c r="AC19">
        <v>71</v>
      </c>
      <c r="AD19">
        <v>50</v>
      </c>
      <c r="AE19">
        <v>122</v>
      </c>
      <c r="AF19">
        <v>26</v>
      </c>
      <c r="AG19">
        <v>8</v>
      </c>
      <c r="AH19" s="14">
        <f>AD19/AE19</f>
        <v>0.4098360655737705</v>
      </c>
      <c r="AI19" s="13"/>
      <c r="AJ19" s="12"/>
    </row>
    <row r="20" spans="1:36">
      <c r="A20" s="15">
        <f t="shared" si="0"/>
        <v>18</v>
      </c>
      <c r="B20" s="18" t="s">
        <v>292</v>
      </c>
      <c r="C20" s="18" t="s">
        <v>293</v>
      </c>
      <c r="D20" s="18" t="s">
        <v>75</v>
      </c>
      <c r="E20" s="18" t="s">
        <v>43</v>
      </c>
      <c r="F20" s="18" t="s">
        <v>42</v>
      </c>
      <c r="G20" s="18" t="s">
        <v>294</v>
      </c>
      <c r="H20" s="18" t="s">
        <v>113</v>
      </c>
      <c r="I20" s="18" t="s">
        <v>82</v>
      </c>
      <c r="J20">
        <v>27</v>
      </c>
      <c r="K20">
        <v>22</v>
      </c>
      <c r="L20">
        <v>592</v>
      </c>
      <c r="M20" s="3">
        <v>0.219</v>
      </c>
      <c r="N20">
        <v>90</v>
      </c>
      <c r="O20">
        <v>186</v>
      </c>
      <c r="P20" s="19">
        <v>0.48399999999999999</v>
      </c>
      <c r="Q20">
        <v>1</v>
      </c>
      <c r="R20">
        <v>5</v>
      </c>
      <c r="S20" s="19">
        <v>0.2</v>
      </c>
      <c r="T20">
        <v>38</v>
      </c>
      <c r="U20">
        <v>58</v>
      </c>
      <c r="V20" s="19">
        <v>0.65500000000000003</v>
      </c>
      <c r="W20">
        <v>218</v>
      </c>
      <c r="X20" s="17">
        <v>8.1</v>
      </c>
      <c r="Y20">
        <v>52</v>
      </c>
      <c r="Z20">
        <v>113</v>
      </c>
      <c r="AA20">
        <v>165</v>
      </c>
      <c r="AB20" s="3">
        <v>6.1</v>
      </c>
      <c r="AC20">
        <v>57</v>
      </c>
      <c r="AD20">
        <v>39</v>
      </c>
      <c r="AE20">
        <v>48</v>
      </c>
      <c r="AF20">
        <v>25</v>
      </c>
      <c r="AG20">
        <v>8</v>
      </c>
      <c r="AH20" s="14">
        <f>AD20/AE20</f>
        <v>0.8125</v>
      </c>
      <c r="AI20" s="13"/>
      <c r="AJ20" s="12"/>
    </row>
    <row r="21" spans="1:36">
      <c r="A21" s="15">
        <f t="shared" si="0"/>
        <v>19</v>
      </c>
      <c r="B21" s="18" t="s">
        <v>154</v>
      </c>
      <c r="C21" s="18" t="s">
        <v>155</v>
      </c>
      <c r="D21" s="18" t="s">
        <v>75</v>
      </c>
      <c r="E21" s="18" t="s">
        <v>41</v>
      </c>
      <c r="F21" s="18" t="s">
        <v>42</v>
      </c>
      <c r="G21" s="18" t="s">
        <v>156</v>
      </c>
      <c r="H21" s="18" t="s">
        <v>93</v>
      </c>
      <c r="I21" s="18" t="s">
        <v>82</v>
      </c>
      <c r="J21">
        <v>27</v>
      </c>
      <c r="K21">
        <v>4</v>
      </c>
      <c r="L21">
        <v>512</v>
      </c>
      <c r="M21" s="3">
        <v>19</v>
      </c>
      <c r="N21">
        <v>38</v>
      </c>
      <c r="O21">
        <v>109</v>
      </c>
      <c r="P21" s="19">
        <v>0.34899999999999998</v>
      </c>
      <c r="Q21">
        <v>11</v>
      </c>
      <c r="R21">
        <v>47</v>
      </c>
      <c r="S21" s="19">
        <v>0.23400000000000001</v>
      </c>
      <c r="T21">
        <v>19</v>
      </c>
      <c r="U21">
        <v>41</v>
      </c>
      <c r="V21" s="19">
        <v>0.46300000000000002</v>
      </c>
      <c r="W21">
        <v>106</v>
      </c>
      <c r="X21" s="3">
        <v>3.9</v>
      </c>
      <c r="Y21">
        <v>16</v>
      </c>
      <c r="Z21">
        <v>38</v>
      </c>
      <c r="AA21">
        <v>54</v>
      </c>
      <c r="AB21" s="3">
        <v>2</v>
      </c>
      <c r="AC21">
        <v>38</v>
      </c>
      <c r="AD21">
        <v>29</v>
      </c>
      <c r="AE21">
        <v>42</v>
      </c>
      <c r="AF21">
        <v>26</v>
      </c>
      <c r="AG21">
        <v>3</v>
      </c>
      <c r="AH21" s="14">
        <f>AD21/AE21</f>
        <v>0.69047619047619047</v>
      </c>
      <c r="AI21" s="13"/>
      <c r="AJ21" s="12"/>
    </row>
    <row r="22" spans="1:36">
      <c r="A22" s="15">
        <f t="shared" si="0"/>
        <v>20</v>
      </c>
      <c r="B22" s="18" t="s">
        <v>176</v>
      </c>
      <c r="C22" s="18" t="s">
        <v>177</v>
      </c>
      <c r="D22" s="18" t="s">
        <v>75</v>
      </c>
      <c r="E22" s="18" t="s">
        <v>41</v>
      </c>
      <c r="F22" s="18" t="s">
        <v>42</v>
      </c>
      <c r="G22" s="18" t="s">
        <v>328</v>
      </c>
      <c r="H22" s="18" t="s">
        <v>93</v>
      </c>
      <c r="I22" s="18" t="s">
        <v>82</v>
      </c>
      <c r="J22">
        <v>7</v>
      </c>
      <c r="K22">
        <v>7</v>
      </c>
      <c r="L22">
        <v>218</v>
      </c>
      <c r="M22" s="3">
        <v>31.1</v>
      </c>
      <c r="N22">
        <v>32</v>
      </c>
      <c r="O22">
        <v>83</v>
      </c>
      <c r="P22" s="19">
        <v>38.6</v>
      </c>
      <c r="Q22">
        <v>24</v>
      </c>
      <c r="R22">
        <v>64</v>
      </c>
      <c r="S22" s="19">
        <v>0.375</v>
      </c>
      <c r="T22">
        <v>26</v>
      </c>
      <c r="U22">
        <v>32</v>
      </c>
      <c r="V22" s="19">
        <v>0.81299999999999994</v>
      </c>
      <c r="W22">
        <v>114</v>
      </c>
      <c r="X22" s="3">
        <v>16.3</v>
      </c>
      <c r="Y22">
        <v>9</v>
      </c>
      <c r="Z22">
        <v>21</v>
      </c>
      <c r="AA22">
        <v>30</v>
      </c>
      <c r="AB22" s="3">
        <v>4.3</v>
      </c>
      <c r="AC22">
        <v>12</v>
      </c>
      <c r="AD22">
        <v>11</v>
      </c>
      <c r="AE22">
        <v>9</v>
      </c>
      <c r="AF22">
        <v>8</v>
      </c>
      <c r="AG22">
        <v>0</v>
      </c>
      <c r="AH22" s="14">
        <f>AD22/AE22</f>
        <v>1.2222222222222223</v>
      </c>
      <c r="AI22" s="13"/>
      <c r="AJ22" s="12"/>
    </row>
    <row r="23" spans="1:36">
      <c r="A23" s="9">
        <f t="shared" si="0"/>
        <v>21</v>
      </c>
      <c r="B23" s="15" t="s">
        <v>144</v>
      </c>
      <c r="C23" s="18" t="s">
        <v>145</v>
      </c>
      <c r="D23" s="18" t="s">
        <v>75</v>
      </c>
      <c r="E23" s="18" t="s">
        <v>41</v>
      </c>
      <c r="F23" s="18" t="s">
        <v>53</v>
      </c>
      <c r="G23" s="18" t="s">
        <v>60</v>
      </c>
      <c r="H23" s="18" t="s">
        <v>146</v>
      </c>
      <c r="I23" s="18" t="s">
        <v>147</v>
      </c>
      <c r="J23">
        <v>19</v>
      </c>
      <c r="K23">
        <v>1</v>
      </c>
      <c r="L23">
        <v>155</v>
      </c>
      <c r="M23" s="3">
        <v>8.1999999999999993</v>
      </c>
      <c r="N23">
        <v>21</v>
      </c>
      <c r="O23">
        <v>77</v>
      </c>
      <c r="P23" s="19">
        <v>0.27300000000000002</v>
      </c>
      <c r="Q23">
        <v>17</v>
      </c>
      <c r="R23">
        <v>67</v>
      </c>
      <c r="S23" s="19">
        <v>0.254</v>
      </c>
      <c r="T23">
        <v>5</v>
      </c>
      <c r="U23">
        <v>7</v>
      </c>
      <c r="V23" s="19">
        <v>0.71399999999999997</v>
      </c>
      <c r="W23">
        <v>64</v>
      </c>
      <c r="X23" s="17">
        <v>3.4</v>
      </c>
      <c r="Y23">
        <v>6</v>
      </c>
      <c r="Z23">
        <v>5</v>
      </c>
      <c r="AA23">
        <v>11</v>
      </c>
      <c r="AB23" s="3">
        <v>0.6</v>
      </c>
      <c r="AC23">
        <v>20</v>
      </c>
      <c r="AD23">
        <v>5</v>
      </c>
      <c r="AE23">
        <v>12</v>
      </c>
      <c r="AF23">
        <v>10</v>
      </c>
      <c r="AG23">
        <v>0</v>
      </c>
      <c r="AH23" s="14">
        <f>AD23/AE23</f>
        <v>0.41666666666666669</v>
      </c>
      <c r="AI23" s="13"/>
      <c r="AJ23" s="12"/>
    </row>
    <row r="24" spans="1:36">
      <c r="A24" s="9">
        <f t="shared" si="0"/>
        <v>22</v>
      </c>
      <c r="B24" s="18" t="s">
        <v>272</v>
      </c>
      <c r="C24" s="18" t="s">
        <v>273</v>
      </c>
      <c r="D24" s="18" t="s">
        <v>75</v>
      </c>
      <c r="E24" s="18" t="s">
        <v>43</v>
      </c>
      <c r="F24" s="18" t="s">
        <v>49</v>
      </c>
      <c r="G24" s="18" t="s">
        <v>274</v>
      </c>
      <c r="H24" s="18" t="s">
        <v>113</v>
      </c>
      <c r="I24" s="18" t="s">
        <v>82</v>
      </c>
      <c r="J24">
        <v>0</v>
      </c>
      <c r="K24">
        <v>0</v>
      </c>
      <c r="L24">
        <v>0</v>
      </c>
      <c r="M24" s="3">
        <v>0</v>
      </c>
      <c r="N24">
        <v>0</v>
      </c>
      <c r="O24">
        <v>0</v>
      </c>
      <c r="P24" s="19">
        <v>0</v>
      </c>
      <c r="Q24">
        <v>0</v>
      </c>
      <c r="R24">
        <v>0</v>
      </c>
      <c r="S24" s="19">
        <v>0</v>
      </c>
      <c r="T24">
        <v>0</v>
      </c>
      <c r="U24">
        <v>0</v>
      </c>
      <c r="V24" s="19">
        <v>0</v>
      </c>
      <c r="W24">
        <v>0</v>
      </c>
      <c r="X24" s="17">
        <v>0</v>
      </c>
      <c r="Y24">
        <v>0</v>
      </c>
      <c r="Z24">
        <v>0</v>
      </c>
      <c r="AA24">
        <v>0</v>
      </c>
      <c r="AB24" s="3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 s="14"/>
      <c r="AI24" s="13"/>
      <c r="AJ24" s="12"/>
    </row>
    <row r="25" spans="1:36">
      <c r="A25" s="18">
        <f t="shared" si="0"/>
        <v>23</v>
      </c>
      <c r="B25" s="18" t="s">
        <v>120</v>
      </c>
      <c r="C25" s="18" t="s">
        <v>121</v>
      </c>
      <c r="D25" s="18" t="s">
        <v>75</v>
      </c>
      <c r="E25" s="18" t="s">
        <v>41</v>
      </c>
      <c r="F25" s="18" t="s">
        <v>49</v>
      </c>
      <c r="G25" s="18" t="s">
        <v>122</v>
      </c>
      <c r="H25" s="18" t="s">
        <v>76</v>
      </c>
      <c r="I25" s="18" t="s">
        <v>77</v>
      </c>
      <c r="J25">
        <v>3</v>
      </c>
      <c r="K25">
        <v>0</v>
      </c>
      <c r="L25">
        <v>8</v>
      </c>
      <c r="M25" s="3">
        <v>2.7</v>
      </c>
      <c r="N25">
        <v>1</v>
      </c>
      <c r="O25">
        <v>2</v>
      </c>
      <c r="P25" s="19">
        <v>0.5</v>
      </c>
      <c r="Q25">
        <v>0</v>
      </c>
      <c r="R25">
        <v>0</v>
      </c>
      <c r="S25" s="19">
        <v>0</v>
      </c>
      <c r="T25">
        <v>1</v>
      </c>
      <c r="U25">
        <v>2</v>
      </c>
      <c r="V25" s="19">
        <v>0.5</v>
      </c>
      <c r="W25">
        <v>3</v>
      </c>
      <c r="X25" s="17">
        <v>1</v>
      </c>
      <c r="Y25">
        <v>1</v>
      </c>
      <c r="Z25">
        <v>1</v>
      </c>
      <c r="AA25">
        <v>2</v>
      </c>
      <c r="AB25" s="3">
        <v>0.7</v>
      </c>
      <c r="AC25">
        <v>1</v>
      </c>
      <c r="AD25">
        <v>1</v>
      </c>
      <c r="AE25">
        <v>1</v>
      </c>
      <c r="AF25">
        <v>1</v>
      </c>
      <c r="AG25">
        <v>0</v>
      </c>
      <c r="AH25" s="14">
        <f>AD25/AE25</f>
        <v>1</v>
      </c>
      <c r="AI25" s="13"/>
      <c r="AJ25" s="12"/>
    </row>
    <row r="26" spans="1:36">
      <c r="A26" s="18">
        <f t="shared" si="0"/>
        <v>24</v>
      </c>
      <c r="B26" s="18" t="s">
        <v>96</v>
      </c>
      <c r="C26" s="18" t="s">
        <v>259</v>
      </c>
      <c r="D26" s="18" t="s">
        <v>75</v>
      </c>
      <c r="E26" s="18" t="s">
        <v>41</v>
      </c>
      <c r="F26" s="18" t="s">
        <v>45</v>
      </c>
      <c r="G26" s="18" t="s">
        <v>103</v>
      </c>
      <c r="H26" s="18" t="s">
        <v>110</v>
      </c>
      <c r="I26" s="18" t="s">
        <v>82</v>
      </c>
      <c r="J26">
        <v>28</v>
      </c>
      <c r="K26">
        <v>28</v>
      </c>
      <c r="L26">
        <v>585</v>
      </c>
      <c r="M26" s="3">
        <v>20.9</v>
      </c>
      <c r="N26">
        <v>76</v>
      </c>
      <c r="O26">
        <v>151</v>
      </c>
      <c r="P26" s="19">
        <v>0.503</v>
      </c>
      <c r="Q26">
        <v>1</v>
      </c>
      <c r="R26">
        <v>3</v>
      </c>
      <c r="S26" s="19">
        <v>0.33300000000000002</v>
      </c>
      <c r="T26">
        <v>34</v>
      </c>
      <c r="U26">
        <v>54</v>
      </c>
      <c r="V26" s="19">
        <v>0.63</v>
      </c>
      <c r="W26">
        <v>187</v>
      </c>
      <c r="X26" s="17">
        <v>6.7</v>
      </c>
      <c r="Y26">
        <v>20</v>
      </c>
      <c r="Z26">
        <v>26</v>
      </c>
      <c r="AA26">
        <v>46</v>
      </c>
      <c r="AB26" s="3">
        <v>1.6</v>
      </c>
      <c r="AC26">
        <v>68</v>
      </c>
      <c r="AD26">
        <v>69</v>
      </c>
      <c r="AE26">
        <v>42</v>
      </c>
      <c r="AF26">
        <v>74</v>
      </c>
      <c r="AG26">
        <v>6</v>
      </c>
      <c r="AH26" s="14">
        <f>AD26/AE26</f>
        <v>1.6428571428571428</v>
      </c>
      <c r="AI26" s="13"/>
      <c r="AJ26" s="12"/>
    </row>
    <row r="27" spans="1:36">
      <c r="A27" s="18">
        <f t="shared" si="0"/>
        <v>25</v>
      </c>
      <c r="B27" s="18" t="s">
        <v>196</v>
      </c>
      <c r="C27" s="18" t="s">
        <v>197</v>
      </c>
      <c r="D27" s="18" t="s">
        <v>75</v>
      </c>
      <c r="E27" s="18" t="s">
        <v>43</v>
      </c>
      <c r="F27" s="18" t="s">
        <v>49</v>
      </c>
      <c r="G27" s="18" t="s">
        <v>58</v>
      </c>
      <c r="H27" s="18" t="s">
        <v>198</v>
      </c>
      <c r="I27" s="18" t="s">
        <v>97</v>
      </c>
      <c r="J27">
        <v>23</v>
      </c>
      <c r="K27">
        <v>0</v>
      </c>
      <c r="L27">
        <v>202</v>
      </c>
      <c r="M27" s="3">
        <v>8.8000000000000007</v>
      </c>
      <c r="N27">
        <v>18</v>
      </c>
      <c r="O27">
        <v>53</v>
      </c>
      <c r="P27" s="19">
        <v>0.34</v>
      </c>
      <c r="Q27">
        <v>1</v>
      </c>
      <c r="R27">
        <v>5</v>
      </c>
      <c r="S27" s="19">
        <v>0.2</v>
      </c>
      <c r="T27">
        <v>17</v>
      </c>
      <c r="U27">
        <v>28</v>
      </c>
      <c r="V27" s="19">
        <v>0.60699999999999998</v>
      </c>
      <c r="W27">
        <v>54</v>
      </c>
      <c r="X27" s="3">
        <v>2.2999999999999998</v>
      </c>
      <c r="Y27">
        <v>12</v>
      </c>
      <c r="Z27">
        <v>22</v>
      </c>
      <c r="AA27">
        <v>24</v>
      </c>
      <c r="AB27" s="3">
        <v>1.5</v>
      </c>
      <c r="AC27">
        <v>26</v>
      </c>
      <c r="AD27">
        <v>7</v>
      </c>
      <c r="AE27">
        <v>24</v>
      </c>
      <c r="AF27">
        <v>2</v>
      </c>
      <c r="AG27">
        <v>4</v>
      </c>
      <c r="AH27" s="14">
        <f>AD27/AE27</f>
        <v>0.29166666666666669</v>
      </c>
      <c r="AI27" s="13"/>
      <c r="AJ27" s="12"/>
    </row>
    <row r="28" spans="1:36">
      <c r="A28" s="18">
        <f t="shared" si="0"/>
        <v>26</v>
      </c>
      <c r="B28" s="18" t="s">
        <v>263</v>
      </c>
      <c r="C28" s="18" t="s">
        <v>264</v>
      </c>
      <c r="D28" s="18" t="s">
        <v>75</v>
      </c>
      <c r="E28" s="18" t="s">
        <v>43</v>
      </c>
      <c r="F28" s="18" t="s">
        <v>53</v>
      </c>
      <c r="G28" s="18" t="s">
        <v>61</v>
      </c>
      <c r="H28" s="18" t="s">
        <v>110</v>
      </c>
      <c r="I28" s="18" t="s">
        <v>82</v>
      </c>
      <c r="J28">
        <v>26</v>
      </c>
      <c r="K28">
        <v>0</v>
      </c>
      <c r="L28">
        <v>215</v>
      </c>
      <c r="M28" s="3">
        <v>8.3000000000000007</v>
      </c>
      <c r="N28">
        <v>36</v>
      </c>
      <c r="O28">
        <v>97</v>
      </c>
      <c r="P28" s="19">
        <v>0.371</v>
      </c>
      <c r="Q28">
        <v>0</v>
      </c>
      <c r="R28">
        <v>0</v>
      </c>
      <c r="S28" s="19">
        <v>0</v>
      </c>
      <c r="T28">
        <v>27</v>
      </c>
      <c r="U28">
        <v>45</v>
      </c>
      <c r="V28" s="19">
        <v>0.6</v>
      </c>
      <c r="W28">
        <v>99</v>
      </c>
      <c r="X28" s="17">
        <v>3.8</v>
      </c>
      <c r="Y28">
        <v>35</v>
      </c>
      <c r="Z28">
        <v>39</v>
      </c>
      <c r="AA28">
        <v>74</v>
      </c>
      <c r="AB28" s="3">
        <v>2.8</v>
      </c>
      <c r="AC28">
        <v>38</v>
      </c>
      <c r="AD28">
        <v>21</v>
      </c>
      <c r="AE28">
        <v>9</v>
      </c>
      <c r="AF28">
        <v>16</v>
      </c>
      <c r="AG28">
        <v>11</v>
      </c>
      <c r="AH28" s="14">
        <f>AD28/AE28</f>
        <v>2.3333333333333335</v>
      </c>
      <c r="AI28" s="13"/>
      <c r="AJ28" s="12"/>
    </row>
    <row r="29" spans="1:36">
      <c r="A29" s="18">
        <f t="shared" si="0"/>
        <v>27</v>
      </c>
      <c r="B29" s="18" t="s">
        <v>330</v>
      </c>
      <c r="C29" s="18" t="s">
        <v>223</v>
      </c>
      <c r="D29" s="18" t="s">
        <v>75</v>
      </c>
      <c r="E29" s="18" t="s">
        <v>43</v>
      </c>
      <c r="F29" s="18" t="s">
        <v>49</v>
      </c>
      <c r="G29" s="18" t="s">
        <v>94</v>
      </c>
      <c r="H29" s="18" t="s">
        <v>331</v>
      </c>
      <c r="I29" s="18" t="s">
        <v>82</v>
      </c>
      <c r="J29">
        <v>26</v>
      </c>
      <c r="K29">
        <v>22</v>
      </c>
      <c r="L29">
        <v>689</v>
      </c>
      <c r="M29" s="3">
        <v>26.5</v>
      </c>
      <c r="N29">
        <v>128</v>
      </c>
      <c r="O29">
        <v>241</v>
      </c>
      <c r="P29" s="19">
        <v>0.52300000000000002</v>
      </c>
      <c r="Q29">
        <v>0</v>
      </c>
      <c r="R29">
        <v>4</v>
      </c>
      <c r="S29" s="19">
        <v>0</v>
      </c>
      <c r="T29">
        <v>39</v>
      </c>
      <c r="U29">
        <v>68</v>
      </c>
      <c r="V29" s="19">
        <v>0.57399999999999995</v>
      </c>
      <c r="W29">
        <v>291</v>
      </c>
      <c r="X29" s="17">
        <v>11.2</v>
      </c>
      <c r="Y29">
        <v>99</v>
      </c>
      <c r="Z29">
        <v>83</v>
      </c>
      <c r="AA29">
        <v>182</v>
      </c>
      <c r="AB29" s="3">
        <v>7</v>
      </c>
      <c r="AC29">
        <v>68</v>
      </c>
      <c r="AD29">
        <v>28</v>
      </c>
      <c r="AE29">
        <v>57</v>
      </c>
      <c r="AF29">
        <v>31</v>
      </c>
      <c r="AG29">
        <v>31</v>
      </c>
      <c r="AH29" s="14">
        <f>AD29/AE29</f>
        <v>0.49122807017543857</v>
      </c>
      <c r="AI29" s="13"/>
      <c r="AJ29" s="12"/>
    </row>
    <row r="30" spans="1:36">
      <c r="A30" s="9">
        <f t="shared" si="0"/>
        <v>28</v>
      </c>
      <c r="B30" s="18" t="s">
        <v>206</v>
      </c>
      <c r="C30" s="18" t="s">
        <v>207</v>
      </c>
      <c r="D30" s="18" t="s">
        <v>75</v>
      </c>
      <c r="E30" s="18" t="s">
        <v>41</v>
      </c>
      <c r="F30" s="18" t="s">
        <v>45</v>
      </c>
      <c r="G30" s="18" t="s">
        <v>94</v>
      </c>
      <c r="H30" s="18" t="s">
        <v>102</v>
      </c>
      <c r="I30" s="18" t="s">
        <v>147</v>
      </c>
      <c r="J30">
        <v>12</v>
      </c>
      <c r="K30">
        <v>0</v>
      </c>
      <c r="L30">
        <v>63</v>
      </c>
      <c r="M30" s="3">
        <v>5.3</v>
      </c>
      <c r="N30">
        <v>4</v>
      </c>
      <c r="O30">
        <v>12</v>
      </c>
      <c r="P30" s="19">
        <v>0.33300000000000002</v>
      </c>
      <c r="Q30">
        <v>3</v>
      </c>
      <c r="R30">
        <v>11</v>
      </c>
      <c r="S30" s="19">
        <v>0.27300000000000002</v>
      </c>
      <c r="T30">
        <v>2</v>
      </c>
      <c r="U30">
        <v>2</v>
      </c>
      <c r="V30" s="19">
        <v>1</v>
      </c>
      <c r="W30">
        <v>13</v>
      </c>
      <c r="X30" s="17">
        <v>1.1000000000000001</v>
      </c>
      <c r="Y30">
        <v>3</v>
      </c>
      <c r="Z30">
        <v>2</v>
      </c>
      <c r="AA30">
        <v>5</v>
      </c>
      <c r="AB30" s="3">
        <v>0.4</v>
      </c>
      <c r="AC30">
        <v>2</v>
      </c>
      <c r="AD30">
        <v>0</v>
      </c>
      <c r="AE30">
        <v>6</v>
      </c>
      <c r="AF30">
        <v>2</v>
      </c>
      <c r="AG30">
        <v>0</v>
      </c>
      <c r="AH30" s="14">
        <f>AD30/AE30</f>
        <v>0</v>
      </c>
      <c r="AI30" s="13"/>
      <c r="AJ30" s="12"/>
    </row>
    <row r="31" spans="1:36">
      <c r="A31" s="9">
        <f t="shared" si="0"/>
        <v>29</v>
      </c>
      <c r="B31" s="18" t="s">
        <v>173</v>
      </c>
      <c r="C31" s="18" t="s">
        <v>205</v>
      </c>
      <c r="D31" s="18" t="s">
        <v>75</v>
      </c>
      <c r="E31" s="18" t="s">
        <v>41</v>
      </c>
      <c r="F31" s="18" t="s">
        <v>49</v>
      </c>
      <c r="G31" s="18" t="s">
        <v>105</v>
      </c>
      <c r="H31" s="18" t="s">
        <v>102</v>
      </c>
      <c r="I31" s="18" t="s">
        <v>147</v>
      </c>
      <c r="J31">
        <v>0</v>
      </c>
      <c r="K31">
        <v>0</v>
      </c>
      <c r="L31">
        <v>0</v>
      </c>
      <c r="M31" s="3">
        <v>0</v>
      </c>
      <c r="N31">
        <v>0</v>
      </c>
      <c r="O31">
        <v>0</v>
      </c>
      <c r="P31" s="19">
        <v>0</v>
      </c>
      <c r="Q31">
        <v>0</v>
      </c>
      <c r="R31">
        <v>0</v>
      </c>
      <c r="S31" s="19">
        <v>0</v>
      </c>
      <c r="T31">
        <v>0</v>
      </c>
      <c r="U31">
        <v>0</v>
      </c>
      <c r="V31" s="19">
        <v>0</v>
      </c>
      <c r="W31">
        <v>0</v>
      </c>
      <c r="X31" s="17">
        <v>0</v>
      </c>
      <c r="Y31">
        <v>0</v>
      </c>
      <c r="Z31">
        <v>0</v>
      </c>
      <c r="AA31">
        <v>0</v>
      </c>
      <c r="AB31" s="3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 s="14"/>
      <c r="AI31" s="13"/>
      <c r="AJ31" s="12"/>
    </row>
    <row r="32" spans="1:36">
      <c r="A32" s="9">
        <f t="shared" si="0"/>
        <v>30</v>
      </c>
      <c r="B32" s="18" t="s">
        <v>186</v>
      </c>
      <c r="C32" s="18" t="s">
        <v>187</v>
      </c>
      <c r="D32" s="18" t="s">
        <v>75</v>
      </c>
      <c r="E32" s="18" t="s">
        <v>41</v>
      </c>
      <c r="F32" s="18" t="s">
        <v>53</v>
      </c>
      <c r="G32" s="18" t="s">
        <v>188</v>
      </c>
      <c r="H32" s="18" t="s">
        <v>100</v>
      </c>
      <c r="I32" s="18" t="s">
        <v>97</v>
      </c>
      <c r="J32">
        <v>4</v>
      </c>
      <c r="K32">
        <v>0</v>
      </c>
      <c r="L32">
        <v>17</v>
      </c>
      <c r="M32" s="3">
        <v>4.3</v>
      </c>
      <c r="N32">
        <v>3</v>
      </c>
      <c r="O32">
        <v>5</v>
      </c>
      <c r="P32" s="19">
        <v>0.6</v>
      </c>
      <c r="Q32">
        <v>0</v>
      </c>
      <c r="R32">
        <v>0</v>
      </c>
      <c r="S32" s="19">
        <v>0</v>
      </c>
      <c r="T32">
        <v>2</v>
      </c>
      <c r="U32">
        <v>2</v>
      </c>
      <c r="V32" s="19">
        <v>1</v>
      </c>
      <c r="W32">
        <v>8</v>
      </c>
      <c r="X32" s="17">
        <v>2</v>
      </c>
      <c r="Y32">
        <v>3</v>
      </c>
      <c r="Z32">
        <v>3</v>
      </c>
      <c r="AA32">
        <v>6</v>
      </c>
      <c r="AB32" s="3">
        <v>1.5</v>
      </c>
      <c r="AC32">
        <v>2</v>
      </c>
      <c r="AD32">
        <v>1</v>
      </c>
      <c r="AE32">
        <v>2</v>
      </c>
      <c r="AF32">
        <v>1</v>
      </c>
      <c r="AG32">
        <v>0</v>
      </c>
      <c r="AH32" s="14">
        <f>AD32/AE32</f>
        <v>0.5</v>
      </c>
      <c r="AI32" s="13"/>
      <c r="AJ32" s="12"/>
    </row>
    <row r="33" spans="1:36">
      <c r="A33" s="9">
        <f t="shared" si="0"/>
        <v>31</v>
      </c>
      <c r="B33" s="18" t="s">
        <v>227</v>
      </c>
      <c r="C33" s="18" t="s">
        <v>40</v>
      </c>
      <c r="D33" s="18" t="s">
        <v>75</v>
      </c>
      <c r="E33" s="18" t="s">
        <v>43</v>
      </c>
      <c r="F33" s="18" t="s">
        <v>49</v>
      </c>
      <c r="G33" s="18" t="s">
        <v>188</v>
      </c>
      <c r="H33" s="18" t="s">
        <v>331</v>
      </c>
      <c r="I33" s="18" t="s">
        <v>82</v>
      </c>
      <c r="J33">
        <v>27</v>
      </c>
      <c r="K33">
        <v>26</v>
      </c>
      <c r="L33">
        <v>749</v>
      </c>
      <c r="M33" s="3">
        <v>27.7</v>
      </c>
      <c r="N33">
        <v>115</v>
      </c>
      <c r="O33">
        <v>306</v>
      </c>
      <c r="P33" s="19">
        <v>0.376</v>
      </c>
      <c r="Q33">
        <v>2</v>
      </c>
      <c r="R33">
        <v>18</v>
      </c>
      <c r="S33" s="19">
        <v>0.111</v>
      </c>
      <c r="T33">
        <v>71</v>
      </c>
      <c r="U33">
        <v>117</v>
      </c>
      <c r="V33" s="19">
        <v>0.60699999999999998</v>
      </c>
      <c r="W33">
        <v>303</v>
      </c>
      <c r="X33" s="17">
        <v>11.2</v>
      </c>
      <c r="Y33" s="15">
        <v>64</v>
      </c>
      <c r="Z33">
        <v>126</v>
      </c>
      <c r="AA33">
        <v>190</v>
      </c>
      <c r="AB33" s="3">
        <v>7</v>
      </c>
      <c r="AC33">
        <v>76</v>
      </c>
      <c r="AD33">
        <v>54</v>
      </c>
      <c r="AE33">
        <v>89</v>
      </c>
      <c r="AF33">
        <v>58</v>
      </c>
      <c r="AG33">
        <v>21</v>
      </c>
      <c r="AH33" s="14">
        <f>AD33/AE33</f>
        <v>0.6067415730337079</v>
      </c>
      <c r="AI33" s="13"/>
      <c r="AJ33" s="12"/>
    </row>
    <row r="34" spans="1:36">
      <c r="A34" s="9">
        <f t="shared" si="0"/>
        <v>32</v>
      </c>
      <c r="B34" s="18" t="s">
        <v>189</v>
      </c>
      <c r="C34" s="18" t="s">
        <v>190</v>
      </c>
      <c r="D34" s="18" t="s">
        <v>75</v>
      </c>
      <c r="E34" s="18" t="s">
        <v>41</v>
      </c>
      <c r="F34" s="18" t="s">
        <v>45</v>
      </c>
      <c r="G34" s="18" t="s">
        <v>191</v>
      </c>
      <c r="H34" s="18" t="s">
        <v>100</v>
      </c>
      <c r="I34" s="18" t="s">
        <v>97</v>
      </c>
      <c r="J34">
        <v>26</v>
      </c>
      <c r="K34">
        <v>16</v>
      </c>
      <c r="L34">
        <v>463</v>
      </c>
      <c r="M34" s="3">
        <v>17.8</v>
      </c>
      <c r="N34">
        <v>34</v>
      </c>
      <c r="O34">
        <v>113</v>
      </c>
      <c r="P34" s="19">
        <v>0.30099999999999999</v>
      </c>
      <c r="Q34">
        <v>8</v>
      </c>
      <c r="R34">
        <v>38</v>
      </c>
      <c r="S34" s="19">
        <v>0.21099999999999999</v>
      </c>
      <c r="T34">
        <v>18</v>
      </c>
      <c r="U34">
        <v>31</v>
      </c>
      <c r="V34" s="19">
        <v>0.58099999999999996</v>
      </c>
      <c r="W34">
        <v>94</v>
      </c>
      <c r="X34" s="3">
        <v>3.6</v>
      </c>
      <c r="Y34">
        <v>19</v>
      </c>
      <c r="Z34">
        <v>43</v>
      </c>
      <c r="AA34">
        <v>62</v>
      </c>
      <c r="AB34" s="3">
        <v>2.4</v>
      </c>
      <c r="AC34">
        <v>71</v>
      </c>
      <c r="AD34">
        <v>34</v>
      </c>
      <c r="AE34">
        <v>56</v>
      </c>
      <c r="AF34">
        <v>19</v>
      </c>
      <c r="AG34">
        <v>14</v>
      </c>
      <c r="AH34" s="14">
        <f>AD34/AE34</f>
        <v>0.6071428571428571</v>
      </c>
      <c r="AI34" s="13"/>
      <c r="AJ34" s="12"/>
    </row>
    <row r="35" spans="1:36">
      <c r="A35" s="9">
        <f t="shared" si="0"/>
        <v>33</v>
      </c>
      <c r="B35" s="18" t="s">
        <v>217</v>
      </c>
      <c r="C35" s="18" t="s">
        <v>218</v>
      </c>
      <c r="D35" s="18" t="s">
        <v>75</v>
      </c>
      <c r="E35" s="18" t="s">
        <v>43</v>
      </c>
      <c r="F35" s="18" t="s">
        <v>45</v>
      </c>
      <c r="G35" s="18" t="s">
        <v>219</v>
      </c>
      <c r="H35" s="18" t="s">
        <v>331</v>
      </c>
      <c r="I35" s="18" t="s">
        <v>82</v>
      </c>
      <c r="J35">
        <v>24</v>
      </c>
      <c r="K35">
        <v>16</v>
      </c>
      <c r="L35">
        <v>512</v>
      </c>
      <c r="M35" s="3">
        <v>21.3</v>
      </c>
      <c r="N35">
        <v>45</v>
      </c>
      <c r="O35">
        <v>125</v>
      </c>
      <c r="P35" s="19">
        <v>0.36</v>
      </c>
      <c r="Q35">
        <v>3</v>
      </c>
      <c r="R35">
        <v>23</v>
      </c>
      <c r="S35" s="19">
        <v>0.13</v>
      </c>
      <c r="T35">
        <v>30</v>
      </c>
      <c r="U35">
        <v>44</v>
      </c>
      <c r="V35" s="19">
        <v>0.68200000000000005</v>
      </c>
      <c r="W35">
        <v>123</v>
      </c>
      <c r="X35" s="17">
        <v>5.0999999999999996</v>
      </c>
      <c r="Y35">
        <v>38</v>
      </c>
      <c r="Z35">
        <v>62</v>
      </c>
      <c r="AA35">
        <v>100</v>
      </c>
      <c r="AB35" s="3">
        <v>4.2</v>
      </c>
      <c r="AC35">
        <v>45</v>
      </c>
      <c r="AD35">
        <v>23</v>
      </c>
      <c r="AE35">
        <v>38</v>
      </c>
      <c r="AF35">
        <v>17</v>
      </c>
      <c r="AG35">
        <v>6</v>
      </c>
      <c r="AH35" s="14">
        <f>AD35/AE35</f>
        <v>0.60526315789473684</v>
      </c>
      <c r="AI35" s="13"/>
      <c r="AJ35" s="12"/>
    </row>
    <row r="36" spans="1:36">
      <c r="A36" s="9">
        <f t="shared" si="0"/>
        <v>34</v>
      </c>
      <c r="B36" s="18" t="s">
        <v>107</v>
      </c>
      <c r="C36" s="18" t="s">
        <v>132</v>
      </c>
      <c r="D36" s="18" t="s">
        <v>75</v>
      </c>
      <c r="E36" s="18" t="s">
        <v>41</v>
      </c>
      <c r="F36" s="18" t="s">
        <v>49</v>
      </c>
      <c r="G36" s="18" t="s">
        <v>133</v>
      </c>
      <c r="H36" s="18" t="s">
        <v>134</v>
      </c>
      <c r="I36" s="18" t="s">
        <v>87</v>
      </c>
      <c r="J36">
        <v>8</v>
      </c>
      <c r="K36">
        <v>0</v>
      </c>
      <c r="L36">
        <v>20</v>
      </c>
      <c r="M36" s="3">
        <v>2.5</v>
      </c>
      <c r="N36">
        <v>0</v>
      </c>
      <c r="O36">
        <v>3</v>
      </c>
      <c r="P36" s="19">
        <v>0</v>
      </c>
      <c r="Q36">
        <v>0</v>
      </c>
      <c r="R36">
        <v>3</v>
      </c>
      <c r="S36" s="19">
        <v>0</v>
      </c>
      <c r="T36">
        <v>0</v>
      </c>
      <c r="U36">
        <v>0</v>
      </c>
      <c r="V36" s="19">
        <v>0</v>
      </c>
      <c r="W36">
        <v>0</v>
      </c>
      <c r="X36" s="3">
        <v>0</v>
      </c>
      <c r="Y36">
        <v>0</v>
      </c>
      <c r="Z36">
        <v>1</v>
      </c>
      <c r="AA36">
        <v>1</v>
      </c>
      <c r="AB36" s="3">
        <v>0.1</v>
      </c>
      <c r="AC36">
        <v>1</v>
      </c>
      <c r="AD36">
        <v>0</v>
      </c>
      <c r="AE36">
        <v>2</v>
      </c>
      <c r="AF36">
        <v>0</v>
      </c>
      <c r="AG36">
        <v>0</v>
      </c>
      <c r="AH36" s="14">
        <f>AD36/AE36</f>
        <v>0</v>
      </c>
      <c r="AI36" s="13"/>
      <c r="AJ36" s="12"/>
    </row>
    <row r="37" spans="1:36">
      <c r="A37" s="9">
        <f t="shared" si="0"/>
        <v>35</v>
      </c>
      <c r="B37" s="18" t="s">
        <v>244</v>
      </c>
      <c r="C37" s="18" t="s">
        <v>268</v>
      </c>
      <c r="D37" s="18" t="s">
        <v>75</v>
      </c>
      <c r="E37" s="18" t="s">
        <v>41</v>
      </c>
      <c r="F37" s="18" t="s">
        <v>45</v>
      </c>
      <c r="G37" s="18" t="s">
        <v>269</v>
      </c>
      <c r="H37" s="18" t="s">
        <v>110</v>
      </c>
      <c r="I37" s="18" t="s">
        <v>82</v>
      </c>
      <c r="J37">
        <v>24</v>
      </c>
      <c r="K37">
        <v>24</v>
      </c>
      <c r="L37">
        <v>538</v>
      </c>
      <c r="M37" s="3">
        <v>22.4</v>
      </c>
      <c r="N37">
        <v>112</v>
      </c>
      <c r="O37">
        <v>238</v>
      </c>
      <c r="P37" s="19">
        <v>0.47099999999999997</v>
      </c>
      <c r="Q37">
        <v>47</v>
      </c>
      <c r="R37">
        <v>130</v>
      </c>
      <c r="S37" s="19">
        <v>0.36199999999999999</v>
      </c>
      <c r="T37">
        <v>17</v>
      </c>
      <c r="U37">
        <v>19</v>
      </c>
      <c r="V37" s="19">
        <v>0.89500000000000002</v>
      </c>
      <c r="W37">
        <v>288</v>
      </c>
      <c r="X37" s="17">
        <v>12</v>
      </c>
      <c r="Y37">
        <v>11</v>
      </c>
      <c r="Z37">
        <v>39</v>
      </c>
      <c r="AA37">
        <v>50</v>
      </c>
      <c r="AB37" s="3">
        <v>2.1</v>
      </c>
      <c r="AC37">
        <v>33</v>
      </c>
      <c r="AD37">
        <v>48</v>
      </c>
      <c r="AE37">
        <v>20</v>
      </c>
      <c r="AF37">
        <v>61</v>
      </c>
      <c r="AG37">
        <v>5</v>
      </c>
      <c r="AH37" s="14">
        <f>AD37/AE37</f>
        <v>2.4</v>
      </c>
      <c r="AI37" s="13"/>
      <c r="AJ37" s="12"/>
    </row>
    <row r="38" spans="1:36">
      <c r="A38" s="9">
        <f t="shared" si="0"/>
        <v>36</v>
      </c>
      <c r="B38" s="18" t="s">
        <v>202</v>
      </c>
      <c r="C38" s="18" t="s">
        <v>116</v>
      </c>
      <c r="D38" s="18" t="s">
        <v>75</v>
      </c>
      <c r="E38" s="18" t="s">
        <v>41</v>
      </c>
      <c r="F38" s="18" t="s">
        <v>42</v>
      </c>
      <c r="G38" s="18" t="s">
        <v>85</v>
      </c>
      <c r="H38" s="18" t="s">
        <v>203</v>
      </c>
      <c r="I38" s="18" t="s">
        <v>204</v>
      </c>
      <c r="J38">
        <v>25</v>
      </c>
      <c r="K38">
        <v>24</v>
      </c>
      <c r="L38">
        <v>835</v>
      </c>
      <c r="M38" s="3">
        <v>33.4</v>
      </c>
      <c r="N38">
        <v>171</v>
      </c>
      <c r="O38">
        <v>380</v>
      </c>
      <c r="P38" s="19">
        <v>0.45</v>
      </c>
      <c r="Q38">
        <v>12</v>
      </c>
      <c r="R38">
        <v>58</v>
      </c>
      <c r="S38" s="19">
        <v>0.20699999999999999</v>
      </c>
      <c r="T38">
        <v>106</v>
      </c>
      <c r="U38">
        <v>119</v>
      </c>
      <c r="V38" s="19">
        <v>0.89100000000000001</v>
      </c>
      <c r="W38">
        <v>460</v>
      </c>
      <c r="X38" s="4">
        <v>18.399999999999999</v>
      </c>
      <c r="Y38">
        <v>57</v>
      </c>
      <c r="Z38">
        <v>101</v>
      </c>
      <c r="AA38">
        <v>158</v>
      </c>
      <c r="AB38" s="3">
        <v>6.3</v>
      </c>
      <c r="AC38">
        <v>66</v>
      </c>
      <c r="AD38">
        <v>26</v>
      </c>
      <c r="AE38">
        <v>67</v>
      </c>
      <c r="AF38">
        <v>47</v>
      </c>
      <c r="AG38">
        <v>21</v>
      </c>
      <c r="AH38" s="14">
        <f>AD38/AE38</f>
        <v>0.38805970149253732</v>
      </c>
      <c r="AI38" s="13"/>
      <c r="AJ38" s="12"/>
    </row>
    <row r="39" spans="1:36">
      <c r="A39" s="9">
        <f t="shared" si="0"/>
        <v>37</v>
      </c>
      <c r="B39" s="18" t="s">
        <v>212</v>
      </c>
      <c r="C39" s="18" t="s">
        <v>116</v>
      </c>
      <c r="D39" s="18" t="s">
        <v>75</v>
      </c>
      <c r="E39" s="18" t="s">
        <v>41</v>
      </c>
      <c r="F39" s="18" t="s">
        <v>53</v>
      </c>
      <c r="G39" s="18" t="s">
        <v>85</v>
      </c>
      <c r="H39" s="18" t="s">
        <v>252</v>
      </c>
      <c r="I39" s="18" t="s">
        <v>86</v>
      </c>
      <c r="J39">
        <v>20</v>
      </c>
      <c r="K39">
        <v>0</v>
      </c>
      <c r="L39">
        <v>221</v>
      </c>
      <c r="M39" s="3">
        <v>11.1</v>
      </c>
      <c r="N39">
        <v>22</v>
      </c>
      <c r="O39">
        <v>60</v>
      </c>
      <c r="P39" s="19">
        <v>0.36699999999999999</v>
      </c>
      <c r="Q39">
        <v>7</v>
      </c>
      <c r="R39">
        <v>30</v>
      </c>
      <c r="S39" s="19">
        <v>0.23300000000000001</v>
      </c>
      <c r="T39">
        <v>9</v>
      </c>
      <c r="U39">
        <v>15</v>
      </c>
      <c r="V39" s="19">
        <v>0.6</v>
      </c>
      <c r="W39">
        <v>60</v>
      </c>
      <c r="X39" s="17">
        <v>3</v>
      </c>
      <c r="Y39">
        <v>12</v>
      </c>
      <c r="Z39">
        <v>28</v>
      </c>
      <c r="AA39">
        <v>40</v>
      </c>
      <c r="AB39" s="3">
        <v>2</v>
      </c>
      <c r="AC39">
        <v>26</v>
      </c>
      <c r="AD39">
        <v>9</v>
      </c>
      <c r="AE39">
        <v>5</v>
      </c>
      <c r="AF39">
        <v>8</v>
      </c>
      <c r="AG39">
        <v>6</v>
      </c>
      <c r="AH39" s="14">
        <f>AD39/AE39</f>
        <v>1.8</v>
      </c>
      <c r="AI39" s="13"/>
      <c r="AJ39" s="12"/>
    </row>
    <row r="40" spans="1:36">
      <c r="A40" s="9">
        <f t="shared" si="0"/>
        <v>38</v>
      </c>
      <c r="B40" s="18" t="s">
        <v>144</v>
      </c>
      <c r="C40" s="18" t="s">
        <v>210</v>
      </c>
      <c r="D40" s="18" t="s">
        <v>75</v>
      </c>
      <c r="E40" s="18" t="s">
        <v>43</v>
      </c>
      <c r="F40" s="18" t="s">
        <v>45</v>
      </c>
      <c r="G40" s="18" t="s">
        <v>163</v>
      </c>
      <c r="H40" s="18" t="s">
        <v>211</v>
      </c>
      <c r="I40" s="18" t="s">
        <v>86</v>
      </c>
      <c r="J40">
        <v>31</v>
      </c>
      <c r="K40">
        <v>31</v>
      </c>
      <c r="L40">
        <v>816</v>
      </c>
      <c r="M40" s="3">
        <v>26.3</v>
      </c>
      <c r="N40">
        <v>186</v>
      </c>
      <c r="O40">
        <v>346</v>
      </c>
      <c r="P40" s="19">
        <v>0.53800000000000003</v>
      </c>
      <c r="Q40">
        <v>18</v>
      </c>
      <c r="R40">
        <v>64</v>
      </c>
      <c r="S40" s="19">
        <v>0.28100000000000003</v>
      </c>
      <c r="T40">
        <v>52</v>
      </c>
      <c r="U40">
        <v>63</v>
      </c>
      <c r="V40" s="19">
        <v>0.82499999999999996</v>
      </c>
      <c r="W40">
        <v>442</v>
      </c>
      <c r="X40" s="4">
        <v>14.3</v>
      </c>
      <c r="Y40">
        <v>61</v>
      </c>
      <c r="Z40">
        <v>165</v>
      </c>
      <c r="AA40">
        <v>226</v>
      </c>
      <c r="AB40" s="3">
        <v>7.3</v>
      </c>
      <c r="AC40">
        <v>55</v>
      </c>
      <c r="AD40">
        <v>112</v>
      </c>
      <c r="AE40">
        <v>58</v>
      </c>
      <c r="AF40">
        <v>41</v>
      </c>
      <c r="AG40">
        <v>98</v>
      </c>
      <c r="AH40" s="14">
        <f>AD40/AE40</f>
        <v>1.9310344827586208</v>
      </c>
      <c r="AI40" s="13"/>
      <c r="AJ40" s="12"/>
    </row>
    <row r="41" spans="1:36">
      <c r="A41" s="9">
        <f t="shared" si="0"/>
        <v>39</v>
      </c>
      <c r="B41" s="18" t="s">
        <v>161</v>
      </c>
      <c r="C41" s="18" t="s">
        <v>162</v>
      </c>
      <c r="D41" s="18" t="s">
        <v>75</v>
      </c>
      <c r="E41" s="18" t="s">
        <v>41</v>
      </c>
      <c r="F41" s="18" t="s">
        <v>49</v>
      </c>
      <c r="G41" s="18" t="s">
        <v>163</v>
      </c>
      <c r="H41" s="18" t="s">
        <v>93</v>
      </c>
      <c r="I41" s="18" t="s">
        <v>82</v>
      </c>
      <c r="J41">
        <v>23</v>
      </c>
      <c r="K41">
        <v>0</v>
      </c>
      <c r="L41">
        <v>178</v>
      </c>
      <c r="M41" s="3">
        <v>7.7</v>
      </c>
      <c r="N41">
        <v>25</v>
      </c>
      <c r="O41">
        <v>51</v>
      </c>
      <c r="P41" s="19">
        <v>0.49</v>
      </c>
      <c r="Q41">
        <v>9</v>
      </c>
      <c r="R41">
        <v>18</v>
      </c>
      <c r="S41" s="19">
        <v>0.5</v>
      </c>
      <c r="T41">
        <v>15</v>
      </c>
      <c r="U41">
        <v>28</v>
      </c>
      <c r="V41" s="19">
        <v>0.53600000000000003</v>
      </c>
      <c r="W41">
        <v>74</v>
      </c>
      <c r="X41" s="3">
        <v>3.2</v>
      </c>
      <c r="Y41">
        <v>8</v>
      </c>
      <c r="Z41">
        <v>10</v>
      </c>
      <c r="AA41">
        <v>18</v>
      </c>
      <c r="AB41" s="3">
        <v>0.8</v>
      </c>
      <c r="AC41" s="15">
        <v>40</v>
      </c>
      <c r="AD41">
        <v>5</v>
      </c>
      <c r="AE41">
        <v>28</v>
      </c>
      <c r="AF41">
        <v>11</v>
      </c>
      <c r="AG41">
        <v>1</v>
      </c>
      <c r="AH41" s="14">
        <f>AD41/AE41</f>
        <v>0.17857142857142858</v>
      </c>
      <c r="AI41" s="13"/>
      <c r="AJ41" s="12"/>
    </row>
    <row r="42" spans="1:36">
      <c r="A42" s="9">
        <f t="shared" si="0"/>
        <v>40</v>
      </c>
      <c r="B42" s="18" t="s">
        <v>260</v>
      </c>
      <c r="C42" s="18" t="s">
        <v>261</v>
      </c>
      <c r="D42" s="18" t="s">
        <v>75</v>
      </c>
      <c r="E42" s="18" t="s">
        <v>262</v>
      </c>
      <c r="F42" s="18" t="s">
        <v>49</v>
      </c>
      <c r="G42" s="18" t="s">
        <v>163</v>
      </c>
      <c r="H42" s="18" t="s">
        <v>110</v>
      </c>
      <c r="I42" s="18" t="s">
        <v>82</v>
      </c>
      <c r="J42">
        <v>21</v>
      </c>
      <c r="K42">
        <v>0</v>
      </c>
      <c r="L42">
        <v>106</v>
      </c>
      <c r="M42" s="3">
        <v>5</v>
      </c>
      <c r="N42">
        <v>18</v>
      </c>
      <c r="O42">
        <v>46</v>
      </c>
      <c r="P42" s="19">
        <v>0.39100000000000001</v>
      </c>
      <c r="Q42">
        <v>13</v>
      </c>
      <c r="R42">
        <v>30</v>
      </c>
      <c r="S42" s="19">
        <v>0.433</v>
      </c>
      <c r="T42">
        <v>1</v>
      </c>
      <c r="U42">
        <v>2</v>
      </c>
      <c r="V42" s="19">
        <v>0.5</v>
      </c>
      <c r="W42">
        <v>50</v>
      </c>
      <c r="X42" s="17">
        <v>2.4</v>
      </c>
      <c r="Y42">
        <v>1</v>
      </c>
      <c r="Z42">
        <v>8</v>
      </c>
      <c r="AA42">
        <v>9</v>
      </c>
      <c r="AB42" s="3">
        <v>0.4</v>
      </c>
      <c r="AC42">
        <v>9</v>
      </c>
      <c r="AD42">
        <v>5</v>
      </c>
      <c r="AE42">
        <v>10</v>
      </c>
      <c r="AF42">
        <v>5</v>
      </c>
      <c r="AG42">
        <v>0</v>
      </c>
      <c r="AH42" s="14">
        <f>AD42/AE42</f>
        <v>0.5</v>
      </c>
      <c r="AI42" s="13"/>
      <c r="AJ42" s="12"/>
    </row>
    <row r="43" spans="1:36">
      <c r="A43" s="9">
        <f t="shared" si="0"/>
        <v>41</v>
      </c>
      <c r="B43" s="18" t="s">
        <v>230</v>
      </c>
      <c r="C43" s="18" t="s">
        <v>231</v>
      </c>
      <c r="D43" s="18" t="s">
        <v>75</v>
      </c>
      <c r="E43" s="18" t="s">
        <v>41</v>
      </c>
      <c r="F43" s="18" t="s">
        <v>53</v>
      </c>
      <c r="G43" s="18" t="s">
        <v>163</v>
      </c>
      <c r="H43" s="18" t="s">
        <v>106</v>
      </c>
      <c r="I43" s="18" t="s">
        <v>77</v>
      </c>
      <c r="J43">
        <v>1</v>
      </c>
      <c r="K43">
        <v>0</v>
      </c>
      <c r="L43">
        <v>2</v>
      </c>
      <c r="M43" s="3">
        <v>2</v>
      </c>
      <c r="N43">
        <v>0</v>
      </c>
      <c r="O43">
        <v>4</v>
      </c>
      <c r="P43" s="19">
        <v>0</v>
      </c>
      <c r="Q43">
        <v>0</v>
      </c>
      <c r="R43">
        <v>1</v>
      </c>
      <c r="S43" s="19">
        <v>0</v>
      </c>
      <c r="T43">
        <v>0</v>
      </c>
      <c r="U43">
        <v>0</v>
      </c>
      <c r="V43" s="19">
        <v>0</v>
      </c>
      <c r="W43">
        <v>0</v>
      </c>
      <c r="X43" s="17">
        <v>0</v>
      </c>
      <c r="Y43">
        <v>0</v>
      </c>
      <c r="Z43">
        <v>0</v>
      </c>
      <c r="AA43">
        <v>0</v>
      </c>
      <c r="AB43" s="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 s="14"/>
      <c r="AI43" s="13"/>
      <c r="AJ43" s="12"/>
    </row>
    <row r="44" spans="1:36">
      <c r="A44" s="9">
        <f t="shared" si="0"/>
        <v>42</v>
      </c>
      <c r="B44" s="18" t="s">
        <v>255</v>
      </c>
      <c r="C44" s="18" t="s">
        <v>256</v>
      </c>
      <c r="D44" s="18" t="s">
        <v>75</v>
      </c>
      <c r="E44" s="18" t="s">
        <v>41</v>
      </c>
      <c r="F44" s="18" t="s">
        <v>45</v>
      </c>
      <c r="G44" s="18" t="s">
        <v>90</v>
      </c>
      <c r="H44" s="18" t="s">
        <v>252</v>
      </c>
      <c r="I44" s="18" t="s">
        <v>86</v>
      </c>
      <c r="J44">
        <v>1</v>
      </c>
      <c r="K44">
        <v>1</v>
      </c>
      <c r="L44">
        <v>0</v>
      </c>
      <c r="M44" s="3">
        <v>0</v>
      </c>
      <c r="N44">
        <v>0</v>
      </c>
      <c r="O44">
        <v>0</v>
      </c>
      <c r="P44" s="19">
        <v>0</v>
      </c>
      <c r="Q44">
        <v>0</v>
      </c>
      <c r="R44">
        <v>0</v>
      </c>
      <c r="S44" s="19">
        <v>0</v>
      </c>
      <c r="T44">
        <v>0</v>
      </c>
      <c r="U44">
        <v>0</v>
      </c>
      <c r="V44" s="19">
        <v>0</v>
      </c>
      <c r="W44">
        <v>0</v>
      </c>
      <c r="X44" s="17">
        <v>0</v>
      </c>
      <c r="Y44">
        <v>0</v>
      </c>
      <c r="Z44">
        <v>0</v>
      </c>
      <c r="AA44">
        <v>0</v>
      </c>
      <c r="AB44" s="3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 s="14"/>
      <c r="AI44" s="13"/>
      <c r="AJ44" s="12"/>
    </row>
    <row r="45" spans="1:36">
      <c r="A45" s="9">
        <f t="shared" si="0"/>
        <v>43</v>
      </c>
      <c r="B45" s="18" t="s">
        <v>127</v>
      </c>
      <c r="C45" s="18" t="s">
        <v>128</v>
      </c>
      <c r="D45" s="18" t="s">
        <v>75</v>
      </c>
      <c r="E45" s="18" t="s">
        <v>43</v>
      </c>
      <c r="F45" s="18" t="s">
        <v>53</v>
      </c>
      <c r="G45" s="18" t="s">
        <v>129</v>
      </c>
      <c r="H45" s="18" t="s">
        <v>130</v>
      </c>
      <c r="I45" s="18" t="s">
        <v>131</v>
      </c>
      <c r="J45">
        <v>13</v>
      </c>
      <c r="K45">
        <v>7</v>
      </c>
      <c r="L45">
        <v>290</v>
      </c>
      <c r="M45" s="3">
        <v>22.3</v>
      </c>
      <c r="N45">
        <v>25</v>
      </c>
      <c r="O45">
        <v>65</v>
      </c>
      <c r="P45" s="19">
        <v>0.38500000000000001</v>
      </c>
      <c r="Q45">
        <v>0</v>
      </c>
      <c r="R45">
        <v>0</v>
      </c>
      <c r="S45" s="19">
        <v>0</v>
      </c>
      <c r="T45">
        <v>18</v>
      </c>
      <c r="U45">
        <v>31</v>
      </c>
      <c r="V45" s="19">
        <v>0.58099999999999996</v>
      </c>
      <c r="W45">
        <v>68</v>
      </c>
      <c r="X45" s="3">
        <v>5.2</v>
      </c>
      <c r="Y45">
        <v>20</v>
      </c>
      <c r="Z45">
        <v>61</v>
      </c>
      <c r="AA45">
        <v>81</v>
      </c>
      <c r="AB45" s="3">
        <v>8.1999999999999993</v>
      </c>
      <c r="AC45">
        <v>29</v>
      </c>
      <c r="AD45">
        <v>1</v>
      </c>
      <c r="AE45">
        <v>26</v>
      </c>
      <c r="AF45">
        <v>8</v>
      </c>
      <c r="AG45">
        <v>11</v>
      </c>
      <c r="AH45" s="14">
        <f>AD45/AE45</f>
        <v>3.8461538461538464E-2</v>
      </c>
      <c r="AI45" s="13"/>
      <c r="AJ45" s="12"/>
    </row>
    <row r="46" spans="1:36">
      <c r="A46" s="9">
        <f t="shared" si="0"/>
        <v>44</v>
      </c>
      <c r="B46" s="18" t="s">
        <v>236</v>
      </c>
      <c r="C46" s="18" t="s">
        <v>237</v>
      </c>
      <c r="D46" s="18" t="s">
        <v>75</v>
      </c>
      <c r="E46" s="18" t="s">
        <v>43</v>
      </c>
      <c r="F46" s="18" t="s">
        <v>42</v>
      </c>
      <c r="G46" s="18" t="s">
        <v>72</v>
      </c>
      <c r="H46" s="18" t="s">
        <v>108</v>
      </c>
      <c r="I46" s="18" t="s">
        <v>87</v>
      </c>
      <c r="J46">
        <v>22</v>
      </c>
      <c r="K46">
        <v>1</v>
      </c>
      <c r="L46">
        <v>315</v>
      </c>
      <c r="M46" s="3">
        <v>14.3</v>
      </c>
      <c r="N46">
        <v>20</v>
      </c>
      <c r="O46">
        <v>46</v>
      </c>
      <c r="P46" s="19">
        <v>0.435</v>
      </c>
      <c r="Q46">
        <v>15</v>
      </c>
      <c r="R46">
        <v>33</v>
      </c>
      <c r="S46" s="19">
        <v>0.45500000000000002</v>
      </c>
      <c r="T46">
        <v>7</v>
      </c>
      <c r="U46">
        <v>8</v>
      </c>
      <c r="V46" s="19">
        <v>0.875</v>
      </c>
      <c r="W46">
        <v>62</v>
      </c>
      <c r="X46" s="17">
        <v>2.8</v>
      </c>
      <c r="Y46">
        <v>0</v>
      </c>
      <c r="Z46">
        <v>47</v>
      </c>
      <c r="AA46">
        <v>47</v>
      </c>
      <c r="AB46" s="3">
        <v>2.1</v>
      </c>
      <c r="AC46">
        <v>13</v>
      </c>
      <c r="AD46">
        <v>20</v>
      </c>
      <c r="AE46">
        <v>16</v>
      </c>
      <c r="AF46">
        <v>12</v>
      </c>
      <c r="AG46">
        <v>3</v>
      </c>
      <c r="AH46" s="14">
        <f>AD46/AE46</f>
        <v>1.25</v>
      </c>
      <c r="AI46" s="13"/>
      <c r="AJ46" s="12"/>
    </row>
    <row r="47" spans="1:36">
      <c r="A47" s="9">
        <f t="shared" si="0"/>
        <v>45</v>
      </c>
      <c r="B47" s="18" t="s">
        <v>50</v>
      </c>
      <c r="C47" s="18" t="s">
        <v>167</v>
      </c>
      <c r="D47" s="18" t="s">
        <v>75</v>
      </c>
      <c r="E47" s="18" t="s">
        <v>41</v>
      </c>
      <c r="F47" s="18" t="s">
        <v>53</v>
      </c>
      <c r="G47" s="18" t="s">
        <v>168</v>
      </c>
      <c r="H47" s="18" t="s">
        <v>93</v>
      </c>
      <c r="I47" s="18" t="s">
        <v>82</v>
      </c>
      <c r="J47">
        <v>2</v>
      </c>
      <c r="K47">
        <v>0</v>
      </c>
      <c r="L47">
        <v>0</v>
      </c>
      <c r="M47" s="3">
        <v>0</v>
      </c>
      <c r="N47">
        <v>0</v>
      </c>
      <c r="O47">
        <v>2</v>
      </c>
      <c r="P47" s="19">
        <v>0</v>
      </c>
      <c r="Q47">
        <v>0</v>
      </c>
      <c r="R47">
        <v>0</v>
      </c>
      <c r="S47" s="19">
        <v>0</v>
      </c>
      <c r="T47">
        <v>0</v>
      </c>
      <c r="U47">
        <v>0</v>
      </c>
      <c r="V47" s="19">
        <v>0</v>
      </c>
      <c r="W47">
        <v>0</v>
      </c>
      <c r="X47" s="17">
        <v>0</v>
      </c>
      <c r="Y47">
        <v>0</v>
      </c>
      <c r="Z47">
        <v>1</v>
      </c>
      <c r="AA47">
        <v>1</v>
      </c>
      <c r="AB47" s="3">
        <v>0.5</v>
      </c>
      <c r="AC47">
        <v>0</v>
      </c>
      <c r="AD47">
        <v>0</v>
      </c>
      <c r="AE47">
        <v>0</v>
      </c>
      <c r="AF47">
        <v>0</v>
      </c>
      <c r="AG47">
        <v>0</v>
      </c>
      <c r="AH47" s="14"/>
      <c r="AI47" s="13"/>
      <c r="AJ47" s="12"/>
    </row>
    <row r="48" spans="1:36">
      <c r="A48" s="9">
        <f t="shared" si="0"/>
        <v>46</v>
      </c>
      <c r="B48" s="18" t="s">
        <v>224</v>
      </c>
      <c r="C48" s="18" t="s">
        <v>225</v>
      </c>
      <c r="D48" s="18" t="s">
        <v>75</v>
      </c>
      <c r="E48" s="18" t="s">
        <v>41</v>
      </c>
      <c r="F48" s="18" t="s">
        <v>53</v>
      </c>
      <c r="G48" s="18" t="s">
        <v>51</v>
      </c>
      <c r="H48" s="18" t="s">
        <v>331</v>
      </c>
      <c r="I48" s="18" t="s">
        <v>82</v>
      </c>
      <c r="J48">
        <v>17</v>
      </c>
      <c r="K48">
        <v>0</v>
      </c>
      <c r="L48">
        <v>69</v>
      </c>
      <c r="M48" s="3">
        <v>4.0999999999999996</v>
      </c>
      <c r="N48">
        <v>5</v>
      </c>
      <c r="O48">
        <v>26</v>
      </c>
      <c r="P48" s="19">
        <v>0.192</v>
      </c>
      <c r="Q48">
        <v>2</v>
      </c>
      <c r="R48">
        <v>11</v>
      </c>
      <c r="S48" s="19">
        <v>0.182</v>
      </c>
      <c r="T48">
        <v>3</v>
      </c>
      <c r="U48">
        <v>6</v>
      </c>
      <c r="V48" s="19">
        <v>0.5</v>
      </c>
      <c r="W48">
        <v>15</v>
      </c>
      <c r="X48" s="17">
        <v>0.9</v>
      </c>
      <c r="Y48">
        <v>4</v>
      </c>
      <c r="Z48">
        <v>4</v>
      </c>
      <c r="AA48">
        <v>8</v>
      </c>
      <c r="AB48" s="3">
        <v>0.5</v>
      </c>
      <c r="AC48">
        <v>4</v>
      </c>
      <c r="AD48">
        <v>3</v>
      </c>
      <c r="AE48">
        <v>4</v>
      </c>
      <c r="AF48">
        <v>0</v>
      </c>
      <c r="AG48">
        <v>1</v>
      </c>
      <c r="AH48" s="14">
        <f>AD48/AE48</f>
        <v>0.75</v>
      </c>
      <c r="AI48" s="13"/>
      <c r="AJ48" s="12"/>
    </row>
    <row r="49" spans="1:36">
      <c r="A49" s="9">
        <f t="shared" si="0"/>
        <v>47</v>
      </c>
      <c r="B49" s="18" t="s">
        <v>44</v>
      </c>
      <c r="C49" s="18" t="s">
        <v>92</v>
      </c>
      <c r="D49" s="18" t="s">
        <v>75</v>
      </c>
      <c r="E49" s="18" t="s">
        <v>41</v>
      </c>
      <c r="F49" s="18" t="s">
        <v>49</v>
      </c>
      <c r="G49" s="18" t="s">
        <v>83</v>
      </c>
      <c r="H49" s="18" t="s">
        <v>331</v>
      </c>
      <c r="I49" s="18" t="s">
        <v>82</v>
      </c>
      <c r="J49">
        <v>25</v>
      </c>
      <c r="K49">
        <v>24</v>
      </c>
      <c r="L49">
        <v>813</v>
      </c>
      <c r="M49" s="3">
        <v>32.6</v>
      </c>
      <c r="N49">
        <v>129</v>
      </c>
      <c r="O49">
        <v>290</v>
      </c>
      <c r="P49" s="19">
        <v>0.44500000000000001</v>
      </c>
      <c r="Q49">
        <v>10</v>
      </c>
      <c r="R49">
        <v>43</v>
      </c>
      <c r="S49" s="19">
        <v>0.23300000000000001</v>
      </c>
      <c r="T49">
        <v>67</v>
      </c>
      <c r="U49">
        <v>85</v>
      </c>
      <c r="V49" s="19">
        <v>0.78800000000000003</v>
      </c>
      <c r="W49">
        <v>335</v>
      </c>
      <c r="X49" s="4">
        <v>13.4</v>
      </c>
      <c r="Y49">
        <v>32</v>
      </c>
      <c r="Z49">
        <v>79</v>
      </c>
      <c r="AA49">
        <v>111</v>
      </c>
      <c r="AB49" s="3">
        <v>4.4000000000000004</v>
      </c>
      <c r="AC49">
        <v>60</v>
      </c>
      <c r="AD49">
        <v>69</v>
      </c>
      <c r="AE49">
        <v>93</v>
      </c>
      <c r="AF49">
        <v>45</v>
      </c>
      <c r="AG49">
        <v>7</v>
      </c>
      <c r="AH49" s="14">
        <f>AD49/AE49</f>
        <v>0.74193548387096775</v>
      </c>
      <c r="AI49" s="13"/>
      <c r="AJ49" s="12"/>
    </row>
    <row r="50" spans="1:36">
      <c r="A50" s="9">
        <f t="shared" si="0"/>
        <v>48</v>
      </c>
      <c r="B50" s="18" t="s">
        <v>257</v>
      </c>
      <c r="C50" s="18" t="s">
        <v>258</v>
      </c>
      <c r="D50" s="18" t="s">
        <v>75</v>
      </c>
      <c r="E50" s="18" t="s">
        <v>41</v>
      </c>
      <c r="F50" s="18" t="s">
        <v>47</v>
      </c>
      <c r="G50" s="18" t="s">
        <v>79</v>
      </c>
      <c r="H50" s="18" t="s">
        <v>110</v>
      </c>
      <c r="I50" s="18" t="s">
        <v>82</v>
      </c>
      <c r="J50">
        <v>28</v>
      </c>
      <c r="K50">
        <v>28</v>
      </c>
      <c r="L50">
        <v>701</v>
      </c>
      <c r="M50" s="3">
        <v>25</v>
      </c>
      <c r="N50">
        <v>180</v>
      </c>
      <c r="O50">
        <v>370</v>
      </c>
      <c r="P50" s="19">
        <v>0.48599999999999999</v>
      </c>
      <c r="Q50">
        <v>27</v>
      </c>
      <c r="R50">
        <v>102</v>
      </c>
      <c r="S50" s="19">
        <v>0.26500000000000001</v>
      </c>
      <c r="T50">
        <v>66</v>
      </c>
      <c r="U50">
        <v>86</v>
      </c>
      <c r="V50" s="19">
        <v>0.76700000000000002</v>
      </c>
      <c r="W50">
        <v>453</v>
      </c>
      <c r="X50" s="4">
        <v>16.2</v>
      </c>
      <c r="Y50">
        <v>49</v>
      </c>
      <c r="Z50">
        <v>78</v>
      </c>
      <c r="AA50">
        <v>127</v>
      </c>
      <c r="AB50" s="3">
        <v>4.5</v>
      </c>
      <c r="AC50">
        <v>54</v>
      </c>
      <c r="AD50">
        <v>34</v>
      </c>
      <c r="AE50">
        <v>67</v>
      </c>
      <c r="AF50">
        <v>61</v>
      </c>
      <c r="AG50">
        <v>11</v>
      </c>
      <c r="AH50" s="14">
        <f>AD50/AE50</f>
        <v>0.5074626865671642</v>
      </c>
      <c r="AI50" s="13"/>
      <c r="AJ50" s="12"/>
    </row>
    <row r="51" spans="1:36">
      <c r="A51" s="9">
        <f t="shared" si="0"/>
        <v>49</v>
      </c>
      <c r="B51" s="18" t="s">
        <v>164</v>
      </c>
      <c r="C51" s="18" t="s">
        <v>165</v>
      </c>
      <c r="D51" s="18" t="s">
        <v>75</v>
      </c>
      <c r="E51" s="18" t="s">
        <v>43</v>
      </c>
      <c r="F51" s="18" t="s">
        <v>45</v>
      </c>
      <c r="G51" s="18" t="s">
        <v>166</v>
      </c>
      <c r="H51" s="18" t="s">
        <v>93</v>
      </c>
      <c r="I51" s="18" t="s">
        <v>82</v>
      </c>
      <c r="J51">
        <v>27</v>
      </c>
      <c r="K51">
        <v>25</v>
      </c>
      <c r="L51">
        <v>677</v>
      </c>
      <c r="M51" s="3">
        <v>25.1</v>
      </c>
      <c r="N51">
        <v>43</v>
      </c>
      <c r="O51">
        <v>144</v>
      </c>
      <c r="P51" s="19">
        <v>0.29899999999999999</v>
      </c>
      <c r="Q51">
        <v>21</v>
      </c>
      <c r="R51">
        <v>86</v>
      </c>
      <c r="S51" s="19">
        <v>0.24399999999999999</v>
      </c>
      <c r="T51">
        <v>8</v>
      </c>
      <c r="U51">
        <v>10</v>
      </c>
      <c r="V51" s="19">
        <v>0.8</v>
      </c>
      <c r="W51">
        <v>115</v>
      </c>
      <c r="X51" s="3">
        <v>4.3</v>
      </c>
      <c r="Y51">
        <v>43</v>
      </c>
      <c r="Z51">
        <v>72</v>
      </c>
      <c r="AA51">
        <v>115</v>
      </c>
      <c r="AB51" s="3">
        <v>4.3</v>
      </c>
      <c r="AC51">
        <v>65</v>
      </c>
      <c r="AD51">
        <v>47</v>
      </c>
      <c r="AE51">
        <v>47</v>
      </c>
      <c r="AF51">
        <v>25</v>
      </c>
      <c r="AG51">
        <v>3</v>
      </c>
      <c r="AH51" s="14">
        <f>AD51/AE51</f>
        <v>1</v>
      </c>
      <c r="AI51" s="13"/>
      <c r="AJ51" s="12"/>
    </row>
    <row r="52" spans="1:36">
      <c r="A52" s="9">
        <f t="shared" si="0"/>
        <v>50</v>
      </c>
      <c r="B52" s="18" t="s">
        <v>142</v>
      </c>
      <c r="C52" s="18" t="s">
        <v>48</v>
      </c>
      <c r="D52" s="18" t="s">
        <v>75</v>
      </c>
      <c r="E52" s="18" t="s">
        <v>43</v>
      </c>
      <c r="F52" s="18" t="s">
        <v>45</v>
      </c>
      <c r="G52" s="18" t="s">
        <v>80</v>
      </c>
      <c r="H52" s="18" t="s">
        <v>91</v>
      </c>
      <c r="I52" s="18" t="s">
        <v>77</v>
      </c>
      <c r="J52">
        <v>22</v>
      </c>
      <c r="K52">
        <v>12</v>
      </c>
      <c r="L52">
        <v>446</v>
      </c>
      <c r="M52" s="3">
        <v>20.3</v>
      </c>
      <c r="N52">
        <v>28</v>
      </c>
      <c r="O52">
        <v>124</v>
      </c>
      <c r="P52" s="19">
        <v>0.22600000000000001</v>
      </c>
      <c r="Q52">
        <v>2</v>
      </c>
      <c r="R52">
        <v>21</v>
      </c>
      <c r="S52" s="19">
        <v>9.5000000000000001E-2</v>
      </c>
      <c r="T52">
        <v>10</v>
      </c>
      <c r="U52">
        <v>17</v>
      </c>
      <c r="V52" s="19">
        <v>0.58799999999999997</v>
      </c>
      <c r="W52">
        <v>68</v>
      </c>
      <c r="X52" s="3">
        <v>3.1</v>
      </c>
      <c r="Y52">
        <v>15</v>
      </c>
      <c r="Z52">
        <v>56</v>
      </c>
      <c r="AA52">
        <v>71</v>
      </c>
      <c r="AB52" s="3">
        <v>3.2</v>
      </c>
      <c r="AC52">
        <v>51</v>
      </c>
      <c r="AD52">
        <v>29</v>
      </c>
      <c r="AE52">
        <v>67</v>
      </c>
      <c r="AF52">
        <v>7</v>
      </c>
      <c r="AG52">
        <v>4</v>
      </c>
      <c r="AH52" s="14">
        <f>AD52/AE52</f>
        <v>0.43283582089552236</v>
      </c>
      <c r="AI52" s="13"/>
      <c r="AJ52" s="12"/>
    </row>
    <row r="53" spans="1:36">
      <c r="A53" s="9">
        <f t="shared" si="0"/>
        <v>51</v>
      </c>
      <c r="B53" s="18" t="s">
        <v>180</v>
      </c>
      <c r="C53" s="18" t="s">
        <v>270</v>
      </c>
      <c r="D53" s="18" t="s">
        <v>75</v>
      </c>
      <c r="E53" s="18" t="s">
        <v>41</v>
      </c>
      <c r="F53" s="18" t="s">
        <v>45</v>
      </c>
      <c r="G53" s="18" t="s">
        <v>271</v>
      </c>
      <c r="H53" s="18" t="s">
        <v>113</v>
      </c>
      <c r="I53" s="18" t="s">
        <v>82</v>
      </c>
      <c r="J53">
        <v>27</v>
      </c>
      <c r="K53">
        <v>15</v>
      </c>
      <c r="L53">
        <v>474</v>
      </c>
      <c r="M53" s="3">
        <v>17.600000000000001</v>
      </c>
      <c r="N53">
        <v>52</v>
      </c>
      <c r="O53">
        <v>122</v>
      </c>
      <c r="P53" s="19">
        <v>0.42599999999999999</v>
      </c>
      <c r="Q53">
        <v>28</v>
      </c>
      <c r="R53">
        <v>75</v>
      </c>
      <c r="S53" s="19">
        <v>0.373</v>
      </c>
      <c r="T53">
        <v>14</v>
      </c>
      <c r="U53">
        <v>20</v>
      </c>
      <c r="V53" s="19">
        <v>0.7</v>
      </c>
      <c r="W53">
        <v>146</v>
      </c>
      <c r="X53" s="17">
        <v>5.4</v>
      </c>
      <c r="Y53">
        <v>15</v>
      </c>
      <c r="Z53">
        <v>47</v>
      </c>
      <c r="AA53">
        <v>62</v>
      </c>
      <c r="AB53" s="3">
        <v>2.2999999999999998</v>
      </c>
      <c r="AC53">
        <v>24</v>
      </c>
      <c r="AD53">
        <v>42</v>
      </c>
      <c r="AE53">
        <v>37</v>
      </c>
      <c r="AF53">
        <v>15</v>
      </c>
      <c r="AG53">
        <v>3</v>
      </c>
      <c r="AH53" s="14">
        <f>AD53/AE53</f>
        <v>1.1351351351351351</v>
      </c>
      <c r="AI53" s="13"/>
      <c r="AJ53" s="12"/>
    </row>
    <row r="54" spans="1:36">
      <c r="A54" s="18">
        <f t="shared" si="0"/>
        <v>52</v>
      </c>
      <c r="B54" s="18" t="s">
        <v>324</v>
      </c>
      <c r="C54" s="18" t="s">
        <v>325</v>
      </c>
      <c r="D54" s="18" t="s">
        <v>75</v>
      </c>
      <c r="E54" s="18" t="s">
        <v>41</v>
      </c>
      <c r="F54" s="18" t="s">
        <v>53</v>
      </c>
      <c r="G54" s="18" t="s">
        <v>59</v>
      </c>
      <c r="H54" s="18" t="s">
        <v>322</v>
      </c>
      <c r="I54" s="18" t="s">
        <v>323</v>
      </c>
      <c r="J54">
        <v>25</v>
      </c>
      <c r="K54">
        <v>18</v>
      </c>
      <c r="L54">
        <v>707</v>
      </c>
      <c r="M54" s="3">
        <v>28.3</v>
      </c>
      <c r="N54">
        <v>78</v>
      </c>
      <c r="O54">
        <v>255</v>
      </c>
      <c r="P54" s="19">
        <v>0.30599999999999999</v>
      </c>
      <c r="Q54">
        <v>47</v>
      </c>
      <c r="R54">
        <v>159</v>
      </c>
      <c r="S54" s="19">
        <v>0.29599999999999999</v>
      </c>
      <c r="T54">
        <v>26</v>
      </c>
      <c r="U54">
        <v>34</v>
      </c>
      <c r="V54" s="19">
        <v>0.76500000000000001</v>
      </c>
      <c r="W54">
        <v>229</v>
      </c>
      <c r="X54" s="17">
        <v>9.1999999999999993</v>
      </c>
      <c r="Y54">
        <v>13</v>
      </c>
      <c r="Z54">
        <v>52</v>
      </c>
      <c r="AA54">
        <v>65</v>
      </c>
      <c r="AB54" s="3">
        <v>2.6</v>
      </c>
      <c r="AC54">
        <v>36</v>
      </c>
      <c r="AD54">
        <v>39</v>
      </c>
      <c r="AE54">
        <v>42</v>
      </c>
      <c r="AF54">
        <v>19</v>
      </c>
      <c r="AG54">
        <v>1</v>
      </c>
      <c r="AH54" s="14">
        <f>AD54/AE54</f>
        <v>0.9285714285714286</v>
      </c>
      <c r="AI54" s="13"/>
      <c r="AJ54" s="12"/>
    </row>
    <row r="55" spans="1:36">
      <c r="A55" s="18">
        <f t="shared" si="0"/>
        <v>53</v>
      </c>
      <c r="B55" s="18" t="s">
        <v>297</v>
      </c>
      <c r="C55" s="18" t="s">
        <v>298</v>
      </c>
      <c r="D55" s="18" t="s">
        <v>75</v>
      </c>
      <c r="E55" s="18" t="s">
        <v>42</v>
      </c>
      <c r="F55" s="18" t="s">
        <v>42</v>
      </c>
      <c r="G55" s="18" t="s">
        <v>299</v>
      </c>
      <c r="H55" s="18" t="s">
        <v>113</v>
      </c>
      <c r="I55" s="18" t="s">
        <v>82</v>
      </c>
      <c r="J55">
        <v>22</v>
      </c>
      <c r="K55">
        <v>3</v>
      </c>
      <c r="L55">
        <v>257</v>
      </c>
      <c r="M55" s="3">
        <v>11.7</v>
      </c>
      <c r="N55">
        <v>28</v>
      </c>
      <c r="O55">
        <v>62</v>
      </c>
      <c r="P55" s="19">
        <v>0.45200000000000001</v>
      </c>
      <c r="Q55">
        <v>1</v>
      </c>
      <c r="R55">
        <v>7</v>
      </c>
      <c r="S55" s="19">
        <v>0.14299999999999999</v>
      </c>
      <c r="T55">
        <v>9</v>
      </c>
      <c r="U55">
        <v>14</v>
      </c>
      <c r="V55" s="19">
        <v>0.64300000000000002</v>
      </c>
      <c r="W55">
        <v>66</v>
      </c>
      <c r="X55" s="17">
        <v>3</v>
      </c>
      <c r="Y55">
        <v>9</v>
      </c>
      <c r="Z55">
        <v>39</v>
      </c>
      <c r="AA55">
        <v>48</v>
      </c>
      <c r="AB55" s="3">
        <v>2.2000000000000002</v>
      </c>
      <c r="AC55">
        <v>29</v>
      </c>
      <c r="AD55">
        <v>20</v>
      </c>
      <c r="AE55">
        <v>24</v>
      </c>
      <c r="AF55">
        <v>6</v>
      </c>
      <c r="AG55">
        <v>1</v>
      </c>
      <c r="AH55" s="14">
        <f>AD55/AE55</f>
        <v>0.83333333333333337</v>
      </c>
      <c r="AI55" s="13"/>
      <c r="AJ55" s="12"/>
    </row>
    <row r="56" spans="1:36">
      <c r="A56" s="9">
        <f t="shared" si="0"/>
        <v>54</v>
      </c>
      <c r="B56" s="18" t="s">
        <v>250</v>
      </c>
      <c r="C56" s="18" t="s">
        <v>251</v>
      </c>
      <c r="D56" s="18" t="s">
        <v>75</v>
      </c>
      <c r="E56" s="18" t="s">
        <v>41</v>
      </c>
      <c r="F56" s="18" t="s">
        <v>45</v>
      </c>
      <c r="G56" s="18" t="s">
        <v>101</v>
      </c>
      <c r="H56" s="18" t="s">
        <v>252</v>
      </c>
      <c r="I56" s="18" t="s">
        <v>86</v>
      </c>
      <c r="J56">
        <v>19</v>
      </c>
      <c r="K56">
        <v>18</v>
      </c>
      <c r="L56">
        <v>556</v>
      </c>
      <c r="M56" s="3">
        <v>29.3</v>
      </c>
      <c r="N56">
        <v>117</v>
      </c>
      <c r="O56">
        <v>245</v>
      </c>
      <c r="P56" s="19">
        <v>0.47799999999999998</v>
      </c>
      <c r="Q56">
        <v>20</v>
      </c>
      <c r="R56">
        <v>63</v>
      </c>
      <c r="S56" s="19">
        <v>0.317</v>
      </c>
      <c r="T56">
        <v>61</v>
      </c>
      <c r="U56">
        <v>76</v>
      </c>
      <c r="V56" s="19">
        <v>0.80300000000000005</v>
      </c>
      <c r="W56">
        <v>315</v>
      </c>
      <c r="X56" s="17">
        <v>16.600000000000001</v>
      </c>
      <c r="Y56">
        <v>32</v>
      </c>
      <c r="Z56">
        <v>118</v>
      </c>
      <c r="AA56">
        <v>150</v>
      </c>
      <c r="AB56" s="3">
        <v>7.9</v>
      </c>
      <c r="AC56">
        <v>53</v>
      </c>
      <c r="AD56">
        <v>37</v>
      </c>
      <c r="AE56">
        <v>62</v>
      </c>
      <c r="AF56">
        <v>19</v>
      </c>
      <c r="AG56">
        <v>11</v>
      </c>
      <c r="AH56" s="14">
        <f>AD56/AE56</f>
        <v>0.59677419354838712</v>
      </c>
      <c r="AI56" s="13"/>
      <c r="AJ56" s="12"/>
    </row>
    <row r="57" spans="1:36">
      <c r="A57" s="9">
        <f t="shared" si="0"/>
        <v>55</v>
      </c>
      <c r="B57" s="18" t="s">
        <v>286</v>
      </c>
      <c r="C57" s="18" t="s">
        <v>288</v>
      </c>
      <c r="D57" s="18" t="s">
        <v>75</v>
      </c>
      <c r="E57" s="18" t="s">
        <v>41</v>
      </c>
      <c r="F57" s="18" t="s">
        <v>42</v>
      </c>
      <c r="G57" s="18" t="s">
        <v>289</v>
      </c>
      <c r="H57" s="18" t="s">
        <v>113</v>
      </c>
      <c r="I57" s="18" t="s">
        <v>82</v>
      </c>
      <c r="J57">
        <v>27</v>
      </c>
      <c r="K57">
        <v>26</v>
      </c>
      <c r="L57">
        <v>655</v>
      </c>
      <c r="M57" s="3">
        <v>24.3</v>
      </c>
      <c r="N57">
        <v>53</v>
      </c>
      <c r="O57">
        <v>191</v>
      </c>
      <c r="P57" s="19">
        <v>0.27700000000000002</v>
      </c>
      <c r="Q57">
        <v>20</v>
      </c>
      <c r="R57">
        <v>74</v>
      </c>
      <c r="S57" s="19">
        <v>0.27</v>
      </c>
      <c r="T57">
        <v>38</v>
      </c>
      <c r="U57">
        <v>66</v>
      </c>
      <c r="V57" s="19">
        <v>0.57599999999999996</v>
      </c>
      <c r="W57">
        <v>164</v>
      </c>
      <c r="X57" s="17">
        <v>6.1</v>
      </c>
      <c r="Y57">
        <v>20</v>
      </c>
      <c r="Z57">
        <v>79</v>
      </c>
      <c r="AA57">
        <v>99</v>
      </c>
      <c r="AB57" s="3">
        <v>3.7</v>
      </c>
      <c r="AC57">
        <v>66</v>
      </c>
      <c r="AD57">
        <v>33</v>
      </c>
      <c r="AE57">
        <v>84</v>
      </c>
      <c r="AF57">
        <v>42</v>
      </c>
      <c r="AG57">
        <v>6</v>
      </c>
      <c r="AH57" s="14">
        <f>AD57/AE57</f>
        <v>0.39285714285714285</v>
      </c>
      <c r="AI57" s="13"/>
      <c r="AJ57" s="12"/>
    </row>
    <row r="58" spans="1:36">
      <c r="A58" s="9">
        <f t="shared" si="0"/>
        <v>56</v>
      </c>
      <c r="B58" s="18" t="s">
        <v>326</v>
      </c>
      <c r="C58" s="18" t="s">
        <v>171</v>
      </c>
      <c r="D58" s="18" t="s">
        <v>75</v>
      </c>
      <c r="E58" s="18" t="s">
        <v>41</v>
      </c>
      <c r="F58" s="18" t="s">
        <v>53</v>
      </c>
      <c r="G58" s="18" t="s">
        <v>172</v>
      </c>
      <c r="H58" s="18" t="s">
        <v>93</v>
      </c>
      <c r="I58" s="18" t="s">
        <v>82</v>
      </c>
      <c r="J58">
        <v>25</v>
      </c>
      <c r="K58">
        <v>1</v>
      </c>
      <c r="L58">
        <v>276</v>
      </c>
      <c r="M58" s="3">
        <v>11</v>
      </c>
      <c r="N58">
        <v>25</v>
      </c>
      <c r="O58">
        <v>88</v>
      </c>
      <c r="P58" s="19">
        <v>0.28399999999999997</v>
      </c>
      <c r="Q58">
        <v>5</v>
      </c>
      <c r="R58">
        <v>25</v>
      </c>
      <c r="S58" s="19">
        <v>0.2</v>
      </c>
      <c r="T58">
        <v>13</v>
      </c>
      <c r="U58">
        <v>22</v>
      </c>
      <c r="V58" s="19">
        <v>0.59099999999999997</v>
      </c>
      <c r="W58">
        <v>68</v>
      </c>
      <c r="X58" s="3">
        <v>2.7</v>
      </c>
      <c r="Y58">
        <v>11</v>
      </c>
      <c r="Z58">
        <v>21</v>
      </c>
      <c r="AA58">
        <v>32</v>
      </c>
      <c r="AB58" s="3">
        <v>1.3</v>
      </c>
      <c r="AC58">
        <v>25</v>
      </c>
      <c r="AD58">
        <v>18</v>
      </c>
      <c r="AE58">
        <v>37</v>
      </c>
      <c r="AF58">
        <v>15</v>
      </c>
      <c r="AG58">
        <v>0</v>
      </c>
      <c r="AH58" s="14">
        <f>AD58/AE58</f>
        <v>0.48648648648648651</v>
      </c>
      <c r="AI58" s="13"/>
      <c r="AJ58" s="12"/>
    </row>
    <row r="59" spans="1:36">
      <c r="A59" s="9">
        <f t="shared" si="0"/>
        <v>57</v>
      </c>
      <c r="B59" s="18" t="s">
        <v>157</v>
      </c>
      <c r="C59" s="18" t="s">
        <v>69</v>
      </c>
      <c r="D59" s="18" t="s">
        <v>75</v>
      </c>
      <c r="E59" s="18" t="s">
        <v>41</v>
      </c>
      <c r="F59" s="18" t="s">
        <v>49</v>
      </c>
      <c r="G59" s="18" t="s">
        <v>158</v>
      </c>
      <c r="H59" s="18" t="s">
        <v>93</v>
      </c>
      <c r="I59" s="18" t="s">
        <v>82</v>
      </c>
      <c r="J59">
        <v>18</v>
      </c>
      <c r="K59">
        <v>0</v>
      </c>
      <c r="L59">
        <v>133</v>
      </c>
      <c r="M59" s="3">
        <v>7.4</v>
      </c>
      <c r="N59">
        <v>5</v>
      </c>
      <c r="O59">
        <v>21</v>
      </c>
      <c r="P59" s="19">
        <v>0.23799999999999999</v>
      </c>
      <c r="Q59">
        <v>1</v>
      </c>
      <c r="R59">
        <v>10</v>
      </c>
      <c r="S59" s="19">
        <v>0.1</v>
      </c>
      <c r="T59">
        <v>0</v>
      </c>
      <c r="U59">
        <v>0</v>
      </c>
      <c r="V59" s="19">
        <v>0</v>
      </c>
      <c r="W59">
        <v>11</v>
      </c>
      <c r="X59" s="3">
        <v>0.6</v>
      </c>
      <c r="Y59">
        <v>7</v>
      </c>
      <c r="Z59">
        <v>17</v>
      </c>
      <c r="AA59">
        <v>24</v>
      </c>
      <c r="AB59" s="3">
        <v>1.3</v>
      </c>
      <c r="AC59">
        <v>10</v>
      </c>
      <c r="AD59">
        <v>7</v>
      </c>
      <c r="AE59">
        <v>8</v>
      </c>
      <c r="AF59">
        <v>4</v>
      </c>
      <c r="AG59">
        <v>1</v>
      </c>
      <c r="AH59" s="14">
        <f>AD59/AE59</f>
        <v>0.875</v>
      </c>
      <c r="AI59" s="13"/>
      <c r="AJ59" s="12"/>
    </row>
    <row r="60" spans="1:36">
      <c r="A60" s="9">
        <f t="shared" si="0"/>
        <v>58</v>
      </c>
      <c r="B60" s="18" t="s">
        <v>208</v>
      </c>
      <c r="C60" s="18" t="s">
        <v>209</v>
      </c>
      <c r="D60" s="18" t="s">
        <v>75</v>
      </c>
      <c r="E60" s="18" t="s">
        <v>41</v>
      </c>
      <c r="F60" s="18" t="s">
        <v>45</v>
      </c>
      <c r="G60" s="18" t="s">
        <v>57</v>
      </c>
      <c r="H60" s="18" t="s">
        <v>104</v>
      </c>
      <c r="I60" s="18" t="s">
        <v>87</v>
      </c>
      <c r="J60">
        <v>21</v>
      </c>
      <c r="K60">
        <v>20</v>
      </c>
      <c r="L60">
        <v>532</v>
      </c>
      <c r="M60" s="3">
        <v>25.3</v>
      </c>
      <c r="N60">
        <v>30</v>
      </c>
      <c r="O60">
        <v>149</v>
      </c>
      <c r="P60" s="19">
        <v>0.20100000000000001</v>
      </c>
      <c r="Q60">
        <v>8</v>
      </c>
      <c r="R60">
        <v>47</v>
      </c>
      <c r="S60" s="19">
        <v>0.17</v>
      </c>
      <c r="T60">
        <v>21</v>
      </c>
      <c r="U60">
        <v>30</v>
      </c>
      <c r="V60" s="19">
        <v>0.7</v>
      </c>
      <c r="W60">
        <v>89</v>
      </c>
      <c r="X60" s="17">
        <v>4.2</v>
      </c>
      <c r="Y60">
        <v>7</v>
      </c>
      <c r="Z60">
        <v>57</v>
      </c>
      <c r="AA60">
        <v>64</v>
      </c>
      <c r="AB60" s="3">
        <v>3</v>
      </c>
      <c r="AC60">
        <v>47</v>
      </c>
      <c r="AD60">
        <v>43</v>
      </c>
      <c r="AE60">
        <v>77</v>
      </c>
      <c r="AF60">
        <v>23</v>
      </c>
      <c r="AG60">
        <v>3</v>
      </c>
      <c r="AH60" s="14">
        <f>AD60/AE60</f>
        <v>0.55844155844155841</v>
      </c>
      <c r="AI60" s="13"/>
      <c r="AJ60" s="12"/>
    </row>
    <row r="61" spans="1:36">
      <c r="A61" s="9">
        <f t="shared" si="0"/>
        <v>59</v>
      </c>
      <c r="B61" s="18" t="s">
        <v>241</v>
      </c>
      <c r="C61" s="18" t="s">
        <v>242</v>
      </c>
      <c r="D61" s="18" t="s">
        <v>75</v>
      </c>
      <c r="E61" s="18" t="s">
        <v>41</v>
      </c>
      <c r="F61" s="18" t="s">
        <v>53</v>
      </c>
      <c r="G61" s="18" t="s">
        <v>57</v>
      </c>
      <c r="H61" s="18" t="s">
        <v>109</v>
      </c>
      <c r="I61" s="18" t="s">
        <v>243</v>
      </c>
      <c r="J61">
        <v>24</v>
      </c>
      <c r="K61">
        <v>1</v>
      </c>
      <c r="L61">
        <v>181</v>
      </c>
      <c r="M61" s="3">
        <v>7.5</v>
      </c>
      <c r="N61">
        <v>24</v>
      </c>
      <c r="O61">
        <v>51</v>
      </c>
      <c r="P61" s="19">
        <v>0.47099999999999997</v>
      </c>
      <c r="Q61">
        <v>8</v>
      </c>
      <c r="R61">
        <v>23</v>
      </c>
      <c r="S61" s="19">
        <v>0.34799999999999998</v>
      </c>
      <c r="T61">
        <v>14</v>
      </c>
      <c r="U61">
        <v>18</v>
      </c>
      <c r="V61" s="19">
        <v>0.77800000000000002</v>
      </c>
      <c r="W61">
        <v>70</v>
      </c>
      <c r="X61" s="17">
        <v>2.9</v>
      </c>
      <c r="Y61">
        <v>12</v>
      </c>
      <c r="Z61">
        <v>18</v>
      </c>
      <c r="AA61">
        <v>30</v>
      </c>
      <c r="AB61" s="3">
        <v>1.3</v>
      </c>
      <c r="AC61">
        <v>17</v>
      </c>
      <c r="AD61">
        <v>9</v>
      </c>
      <c r="AE61">
        <v>31</v>
      </c>
      <c r="AF61">
        <v>2</v>
      </c>
      <c r="AG61">
        <v>0</v>
      </c>
      <c r="AH61" s="14">
        <f>AD61/AE61</f>
        <v>0.29032258064516131</v>
      </c>
      <c r="AI61" s="13"/>
      <c r="AJ61" s="12"/>
    </row>
    <row r="62" spans="1:36">
      <c r="A62" s="9">
        <f t="shared" si="0"/>
        <v>60</v>
      </c>
      <c r="B62" s="18" t="s">
        <v>286</v>
      </c>
      <c r="C62" s="18" t="s">
        <v>287</v>
      </c>
      <c r="D62" s="18" t="s">
        <v>75</v>
      </c>
      <c r="E62" s="18" t="s">
        <v>41</v>
      </c>
      <c r="F62" s="18" t="s">
        <v>53</v>
      </c>
      <c r="G62" s="18" t="s">
        <v>88</v>
      </c>
      <c r="H62" s="18" t="s">
        <v>113</v>
      </c>
      <c r="I62" s="18" t="s">
        <v>82</v>
      </c>
      <c r="J62">
        <v>5</v>
      </c>
      <c r="K62">
        <v>0</v>
      </c>
      <c r="L62">
        <v>17</v>
      </c>
      <c r="M62" s="3">
        <v>3.4</v>
      </c>
      <c r="N62">
        <v>1</v>
      </c>
      <c r="O62">
        <v>3</v>
      </c>
      <c r="P62" s="19">
        <v>0.33300000000000002</v>
      </c>
      <c r="Q62">
        <v>0</v>
      </c>
      <c r="R62">
        <v>1</v>
      </c>
      <c r="S62" s="19">
        <v>0</v>
      </c>
      <c r="T62">
        <v>2</v>
      </c>
      <c r="U62">
        <v>2</v>
      </c>
      <c r="V62" s="19">
        <v>1</v>
      </c>
      <c r="W62">
        <v>4</v>
      </c>
      <c r="X62" s="17">
        <v>0.8</v>
      </c>
      <c r="Y62">
        <v>1</v>
      </c>
      <c r="Z62">
        <v>1</v>
      </c>
      <c r="AA62">
        <v>2</v>
      </c>
      <c r="AB62" s="3">
        <v>0.4</v>
      </c>
      <c r="AC62">
        <v>0</v>
      </c>
      <c r="AD62">
        <v>0</v>
      </c>
      <c r="AE62">
        <v>2</v>
      </c>
      <c r="AF62">
        <v>0</v>
      </c>
      <c r="AG62">
        <v>0</v>
      </c>
      <c r="AH62" s="14"/>
      <c r="AI62" s="13"/>
      <c r="AJ62" s="12"/>
    </row>
    <row r="63" spans="1:36">
      <c r="A63" s="9">
        <f t="shared" ref="A63:A90" si="1">A62+1</f>
        <v>61</v>
      </c>
      <c r="B63" s="18" t="s">
        <v>255</v>
      </c>
      <c r="C63" s="18" t="s">
        <v>295</v>
      </c>
      <c r="D63" s="18" t="s">
        <v>75</v>
      </c>
      <c r="E63" s="18" t="s">
        <v>41</v>
      </c>
      <c r="F63" s="18" t="s">
        <v>53</v>
      </c>
      <c r="G63" s="18" t="s">
        <v>296</v>
      </c>
      <c r="H63" s="18" t="s">
        <v>113</v>
      </c>
      <c r="I63" s="18" t="s">
        <v>82</v>
      </c>
      <c r="J63">
        <v>19</v>
      </c>
      <c r="K63">
        <v>0</v>
      </c>
      <c r="L63">
        <v>90</v>
      </c>
      <c r="M63" s="3">
        <v>4.7</v>
      </c>
      <c r="N63">
        <v>7</v>
      </c>
      <c r="O63">
        <v>26</v>
      </c>
      <c r="P63" s="19">
        <v>0.26900000000000002</v>
      </c>
      <c r="Q63">
        <v>1</v>
      </c>
      <c r="R63">
        <v>13</v>
      </c>
      <c r="S63" s="19">
        <v>7.6999999999999999E-2</v>
      </c>
      <c r="T63">
        <v>3</v>
      </c>
      <c r="U63">
        <v>7</v>
      </c>
      <c r="V63" s="19">
        <v>0.42899999999999999</v>
      </c>
      <c r="W63">
        <v>18</v>
      </c>
      <c r="X63" s="17">
        <v>0.9</v>
      </c>
      <c r="Y63">
        <v>12</v>
      </c>
      <c r="Z63">
        <v>10</v>
      </c>
      <c r="AA63">
        <v>22</v>
      </c>
      <c r="AB63" s="3">
        <v>1.2</v>
      </c>
      <c r="AC63">
        <v>14</v>
      </c>
      <c r="AD63">
        <v>7</v>
      </c>
      <c r="AE63">
        <v>11</v>
      </c>
      <c r="AF63">
        <v>5</v>
      </c>
      <c r="AG63">
        <v>1</v>
      </c>
      <c r="AH63" s="14">
        <f>AD63/AE63</f>
        <v>0.63636363636363635</v>
      </c>
      <c r="AI63" s="13"/>
      <c r="AJ63" s="12"/>
    </row>
    <row r="64" spans="1:36">
      <c r="A64" s="9">
        <f t="shared" si="1"/>
        <v>62</v>
      </c>
      <c r="B64" s="18" t="s">
        <v>135</v>
      </c>
      <c r="C64" s="18" t="s">
        <v>136</v>
      </c>
      <c r="D64" s="18" t="s">
        <v>75</v>
      </c>
      <c r="E64" s="18" t="s">
        <v>41</v>
      </c>
      <c r="F64" s="18" t="s">
        <v>53</v>
      </c>
      <c r="G64" s="18" t="s">
        <v>52</v>
      </c>
      <c r="H64" s="18" t="s">
        <v>137</v>
      </c>
      <c r="I64" s="18" t="s">
        <v>138</v>
      </c>
      <c r="J64">
        <v>24</v>
      </c>
      <c r="K64">
        <v>5</v>
      </c>
      <c r="L64">
        <v>360</v>
      </c>
      <c r="M64" s="3">
        <v>15</v>
      </c>
      <c r="N64">
        <v>45</v>
      </c>
      <c r="O64">
        <v>103</v>
      </c>
      <c r="P64" s="19">
        <v>0.437</v>
      </c>
      <c r="Q64">
        <v>0</v>
      </c>
      <c r="R64">
        <v>2</v>
      </c>
      <c r="S64" s="19">
        <v>0</v>
      </c>
      <c r="T64">
        <v>18</v>
      </c>
      <c r="U64">
        <v>36</v>
      </c>
      <c r="V64" s="19">
        <v>0.5</v>
      </c>
      <c r="W64">
        <v>108</v>
      </c>
      <c r="X64" s="3">
        <v>4.5</v>
      </c>
      <c r="Y64">
        <v>40</v>
      </c>
      <c r="Z64">
        <v>52</v>
      </c>
      <c r="AA64">
        <v>92</v>
      </c>
      <c r="AB64" s="3">
        <v>3.8</v>
      </c>
      <c r="AC64">
        <v>53</v>
      </c>
      <c r="AD64">
        <v>8</v>
      </c>
      <c r="AE64">
        <v>42</v>
      </c>
      <c r="AF64">
        <v>15</v>
      </c>
      <c r="AG64">
        <v>9</v>
      </c>
      <c r="AH64" s="14">
        <f>AD64/AE64</f>
        <v>0.19047619047619047</v>
      </c>
      <c r="AI64" s="13"/>
      <c r="AJ64" s="12"/>
    </row>
    <row r="65" spans="1:36">
      <c r="A65" s="9">
        <f t="shared" si="1"/>
        <v>63</v>
      </c>
      <c r="B65" s="18" t="s">
        <v>192</v>
      </c>
      <c r="C65" s="18" t="s">
        <v>193</v>
      </c>
      <c r="D65" s="18" t="s">
        <v>75</v>
      </c>
      <c r="E65" s="18" t="s">
        <v>55</v>
      </c>
      <c r="F65" s="18" t="s">
        <v>45</v>
      </c>
      <c r="G65" s="18" t="s">
        <v>194</v>
      </c>
      <c r="H65" s="18" t="s">
        <v>195</v>
      </c>
      <c r="I65" s="18" t="s">
        <v>89</v>
      </c>
      <c r="J65">
        <v>26</v>
      </c>
      <c r="K65">
        <v>26</v>
      </c>
      <c r="L65">
        <v>727</v>
      </c>
      <c r="M65" s="3">
        <v>28</v>
      </c>
      <c r="N65">
        <v>143</v>
      </c>
      <c r="O65">
        <v>294</v>
      </c>
      <c r="P65" s="19">
        <v>0.48599999999999999</v>
      </c>
      <c r="Q65">
        <v>1</v>
      </c>
      <c r="R65">
        <v>6</v>
      </c>
      <c r="S65" s="19">
        <v>0.16700000000000001</v>
      </c>
      <c r="T65">
        <v>113</v>
      </c>
      <c r="U65">
        <v>152</v>
      </c>
      <c r="V65" s="19">
        <v>0.74299999999999999</v>
      </c>
      <c r="W65">
        <v>400</v>
      </c>
      <c r="X65" s="4">
        <v>15.4</v>
      </c>
      <c r="Y65">
        <v>67</v>
      </c>
      <c r="Z65">
        <v>142</v>
      </c>
      <c r="AA65">
        <v>209</v>
      </c>
      <c r="AB65" s="3">
        <v>8</v>
      </c>
      <c r="AC65">
        <v>79</v>
      </c>
      <c r="AD65">
        <v>19</v>
      </c>
      <c r="AE65">
        <v>85</v>
      </c>
      <c r="AF65">
        <v>15</v>
      </c>
      <c r="AG65">
        <v>35</v>
      </c>
      <c r="AH65" s="14">
        <f>AD65/AE65</f>
        <v>0.22352941176470589</v>
      </c>
      <c r="AI65" s="13"/>
      <c r="AJ65" s="12"/>
    </row>
    <row r="66" spans="1:36">
      <c r="A66" s="9">
        <f t="shared" si="1"/>
        <v>64</v>
      </c>
      <c r="B66" s="18" t="s">
        <v>118</v>
      </c>
      <c r="C66" s="18" t="s">
        <v>332</v>
      </c>
      <c r="D66" s="18" t="s">
        <v>75</v>
      </c>
      <c r="E66" s="18" t="s">
        <v>43</v>
      </c>
      <c r="F66" s="18" t="s">
        <v>45</v>
      </c>
      <c r="G66" s="18" t="s">
        <v>56</v>
      </c>
      <c r="H66" s="18" t="s">
        <v>119</v>
      </c>
      <c r="I66" s="18" t="s">
        <v>147</v>
      </c>
      <c r="J66">
        <v>26</v>
      </c>
      <c r="K66">
        <v>2</v>
      </c>
      <c r="L66">
        <v>337</v>
      </c>
      <c r="M66" s="3">
        <v>13</v>
      </c>
      <c r="N66">
        <v>40</v>
      </c>
      <c r="O66">
        <v>78</v>
      </c>
      <c r="P66" s="19">
        <v>0.44900000000000001</v>
      </c>
      <c r="Q66">
        <v>0</v>
      </c>
      <c r="R66">
        <v>4</v>
      </c>
      <c r="S66" s="19">
        <v>0</v>
      </c>
      <c r="T66">
        <v>16</v>
      </c>
      <c r="U66">
        <v>19</v>
      </c>
      <c r="V66" s="19">
        <v>0.84199999999999997</v>
      </c>
      <c r="W66">
        <v>96</v>
      </c>
      <c r="X66" s="3">
        <v>3.7</v>
      </c>
      <c r="Y66">
        <v>36</v>
      </c>
      <c r="Z66">
        <v>57</v>
      </c>
      <c r="AA66">
        <v>93</v>
      </c>
      <c r="AB66" s="3">
        <v>3.6</v>
      </c>
      <c r="AC66">
        <v>33</v>
      </c>
      <c r="AD66">
        <v>16</v>
      </c>
      <c r="AE66">
        <v>32</v>
      </c>
      <c r="AF66">
        <v>10</v>
      </c>
      <c r="AG66">
        <v>6</v>
      </c>
      <c r="AH66" s="14">
        <f>AD66/AE66</f>
        <v>0.5</v>
      </c>
      <c r="AI66" s="13"/>
      <c r="AJ66" s="12"/>
    </row>
    <row r="67" spans="1:36">
      <c r="A67" s="9">
        <f t="shared" si="1"/>
        <v>65</v>
      </c>
      <c r="B67" s="18" t="s">
        <v>275</v>
      </c>
      <c r="C67" s="18" t="s">
        <v>92</v>
      </c>
      <c r="D67" s="18" t="s">
        <v>75</v>
      </c>
      <c r="E67" s="18" t="s">
        <v>41</v>
      </c>
      <c r="F67" s="18" t="s">
        <v>53</v>
      </c>
      <c r="G67" s="18" t="s">
        <v>276</v>
      </c>
      <c r="H67" s="18" t="s">
        <v>113</v>
      </c>
      <c r="I67" s="18" t="s">
        <v>82</v>
      </c>
      <c r="J67">
        <v>5</v>
      </c>
      <c r="K67">
        <v>0</v>
      </c>
      <c r="L67">
        <v>10</v>
      </c>
      <c r="M67" s="3">
        <v>2</v>
      </c>
      <c r="N67">
        <v>4</v>
      </c>
      <c r="O67">
        <v>9</v>
      </c>
      <c r="P67" s="19">
        <v>0.44400000000000001</v>
      </c>
      <c r="Q67">
        <v>3</v>
      </c>
      <c r="R67">
        <v>3</v>
      </c>
      <c r="S67" s="19">
        <v>1</v>
      </c>
      <c r="T67">
        <v>0</v>
      </c>
      <c r="U67">
        <v>0</v>
      </c>
      <c r="V67" s="19">
        <v>0</v>
      </c>
      <c r="W67">
        <v>11</v>
      </c>
      <c r="X67" s="17">
        <v>2.2000000000000002</v>
      </c>
      <c r="Y67">
        <v>1</v>
      </c>
      <c r="Z67">
        <v>4</v>
      </c>
      <c r="AA67">
        <v>5</v>
      </c>
      <c r="AB67" s="3">
        <v>1</v>
      </c>
      <c r="AC67">
        <v>0</v>
      </c>
      <c r="AD67">
        <v>0</v>
      </c>
      <c r="AE67">
        <v>3</v>
      </c>
      <c r="AF67">
        <v>0</v>
      </c>
      <c r="AG67">
        <v>0</v>
      </c>
      <c r="AH67" s="14">
        <f>AD67/AE67</f>
        <v>0</v>
      </c>
      <c r="AI67" s="13"/>
      <c r="AJ67" s="12"/>
    </row>
    <row r="68" spans="1:36">
      <c r="A68" s="9">
        <f t="shared" si="1"/>
        <v>66</v>
      </c>
      <c r="B68" s="18" t="s">
        <v>235</v>
      </c>
      <c r="C68" s="18" t="s">
        <v>70</v>
      </c>
      <c r="D68" s="18" t="s">
        <v>75</v>
      </c>
      <c r="E68" s="18" t="s">
        <v>41</v>
      </c>
      <c r="F68" s="18" t="s">
        <v>49</v>
      </c>
      <c r="G68" s="18" t="s">
        <v>71</v>
      </c>
      <c r="H68" s="18" t="s">
        <v>108</v>
      </c>
      <c r="I68" s="18" t="s">
        <v>87</v>
      </c>
      <c r="J68">
        <v>8</v>
      </c>
      <c r="K68">
        <v>0</v>
      </c>
      <c r="L68">
        <v>47</v>
      </c>
      <c r="M68" s="3">
        <v>5.9</v>
      </c>
      <c r="N68">
        <v>3</v>
      </c>
      <c r="O68">
        <v>12</v>
      </c>
      <c r="P68" s="19">
        <v>0.25</v>
      </c>
      <c r="Q68">
        <v>0</v>
      </c>
      <c r="R68">
        <v>3</v>
      </c>
      <c r="S68" s="19">
        <v>0</v>
      </c>
      <c r="T68">
        <v>5</v>
      </c>
      <c r="U68">
        <v>6</v>
      </c>
      <c r="V68" s="19">
        <v>0.83299999999999996</v>
      </c>
      <c r="W68">
        <v>11</v>
      </c>
      <c r="X68" s="17">
        <v>1.4</v>
      </c>
      <c r="Y68">
        <v>0</v>
      </c>
      <c r="Z68">
        <v>9</v>
      </c>
      <c r="AA68">
        <v>9</v>
      </c>
      <c r="AB68" s="3">
        <v>1.1000000000000001</v>
      </c>
      <c r="AC68">
        <v>0</v>
      </c>
      <c r="AD68">
        <v>2</v>
      </c>
      <c r="AE68">
        <v>3</v>
      </c>
      <c r="AF68">
        <v>5</v>
      </c>
      <c r="AG68">
        <v>0</v>
      </c>
      <c r="AH68" s="14">
        <f>AD68/AE68</f>
        <v>0.66666666666666663</v>
      </c>
      <c r="AI68" s="13"/>
      <c r="AJ68" s="12"/>
    </row>
    <row r="69" spans="1:36">
      <c r="A69" s="9">
        <f t="shared" si="1"/>
        <v>67</v>
      </c>
      <c r="B69" s="18" t="s">
        <v>178</v>
      </c>
      <c r="C69" s="18" t="s">
        <v>179</v>
      </c>
      <c r="D69" s="18" t="s">
        <v>75</v>
      </c>
      <c r="E69" s="18" t="s">
        <v>41</v>
      </c>
      <c r="F69" s="18" t="s">
        <v>42</v>
      </c>
      <c r="G69" s="18" t="s">
        <v>67</v>
      </c>
      <c r="H69" s="18" t="s">
        <v>95</v>
      </c>
      <c r="I69" s="18" t="s">
        <v>82</v>
      </c>
      <c r="J69">
        <v>26</v>
      </c>
      <c r="K69">
        <v>25</v>
      </c>
      <c r="L69">
        <v>626</v>
      </c>
      <c r="M69" s="3">
        <v>24.1</v>
      </c>
      <c r="N69">
        <v>122</v>
      </c>
      <c r="O69">
        <v>276</v>
      </c>
      <c r="P69" s="19">
        <v>0.442</v>
      </c>
      <c r="Q69">
        <v>22</v>
      </c>
      <c r="R69">
        <v>64</v>
      </c>
      <c r="S69" s="19">
        <v>0.34399999999999997</v>
      </c>
      <c r="T69">
        <v>112</v>
      </c>
      <c r="U69">
        <v>136</v>
      </c>
      <c r="V69" s="19">
        <v>0.82399999999999995</v>
      </c>
      <c r="W69">
        <v>378</v>
      </c>
      <c r="X69" s="4">
        <v>14.5</v>
      </c>
      <c r="Y69">
        <v>39</v>
      </c>
      <c r="Z69">
        <v>51</v>
      </c>
      <c r="AA69">
        <v>90</v>
      </c>
      <c r="AB69" s="3">
        <v>3.5</v>
      </c>
      <c r="AC69">
        <v>59</v>
      </c>
      <c r="AD69">
        <v>44</v>
      </c>
      <c r="AE69">
        <v>69</v>
      </c>
      <c r="AF69">
        <v>75</v>
      </c>
      <c r="AG69">
        <v>6</v>
      </c>
      <c r="AH69" s="14">
        <f>AD69/AE69</f>
        <v>0.6376811594202898</v>
      </c>
      <c r="AI69" s="13"/>
      <c r="AJ69" s="12"/>
    </row>
    <row r="70" spans="1:36">
      <c r="A70" s="9">
        <f t="shared" si="1"/>
        <v>68</v>
      </c>
      <c r="B70" s="18" t="s">
        <v>304</v>
      </c>
      <c r="C70" s="18" t="s">
        <v>305</v>
      </c>
      <c r="D70" s="18" t="s">
        <v>75</v>
      </c>
      <c r="E70" s="18" t="s">
        <v>43</v>
      </c>
      <c r="F70" s="18" t="s">
        <v>45</v>
      </c>
      <c r="G70" s="18" t="s">
        <v>67</v>
      </c>
      <c r="H70" s="18" t="s">
        <v>113</v>
      </c>
      <c r="I70" s="18" t="s">
        <v>82</v>
      </c>
      <c r="J70">
        <v>26</v>
      </c>
      <c r="K70">
        <v>25</v>
      </c>
      <c r="L70">
        <v>661</v>
      </c>
      <c r="M70" s="3">
        <v>25.4</v>
      </c>
      <c r="N70">
        <v>134</v>
      </c>
      <c r="O70">
        <v>236</v>
      </c>
      <c r="P70" s="19">
        <v>0.56799999999999995</v>
      </c>
      <c r="Q70">
        <v>0</v>
      </c>
      <c r="R70">
        <v>2</v>
      </c>
      <c r="S70" s="19">
        <v>0</v>
      </c>
      <c r="T70">
        <v>51</v>
      </c>
      <c r="U70">
        <v>92</v>
      </c>
      <c r="V70" s="19">
        <v>0.55400000000000005</v>
      </c>
      <c r="W70">
        <v>319</v>
      </c>
      <c r="X70" s="17">
        <v>12.3</v>
      </c>
      <c r="Y70">
        <v>52</v>
      </c>
      <c r="Z70">
        <v>123</v>
      </c>
      <c r="AA70">
        <v>175</v>
      </c>
      <c r="AB70" s="3">
        <v>6.7</v>
      </c>
      <c r="AC70">
        <v>55</v>
      </c>
      <c r="AD70">
        <v>45</v>
      </c>
      <c r="AE70">
        <v>62</v>
      </c>
      <c r="AF70">
        <v>38</v>
      </c>
      <c r="AG70">
        <v>9</v>
      </c>
      <c r="AH70" s="14">
        <f>AD70/AE70</f>
        <v>0.72580645161290325</v>
      </c>
      <c r="AI70" s="13"/>
      <c r="AJ70" s="12"/>
    </row>
    <row r="71" spans="1:36">
      <c r="A71" s="9">
        <f t="shared" si="1"/>
        <v>69</v>
      </c>
      <c r="B71" s="18" t="s">
        <v>280</v>
      </c>
      <c r="C71" s="18" t="s">
        <v>281</v>
      </c>
      <c r="D71" s="18" t="s">
        <v>75</v>
      </c>
      <c r="E71" s="18" t="s">
        <v>41</v>
      </c>
      <c r="F71" s="18" t="s">
        <v>53</v>
      </c>
      <c r="G71" s="18" t="s">
        <v>282</v>
      </c>
      <c r="H71" s="18" t="s">
        <v>113</v>
      </c>
      <c r="I71" s="18" t="s">
        <v>82</v>
      </c>
      <c r="J71">
        <v>25</v>
      </c>
      <c r="K71">
        <v>0</v>
      </c>
      <c r="L71">
        <v>294</v>
      </c>
      <c r="M71" s="3">
        <v>11.8</v>
      </c>
      <c r="N71">
        <v>6</v>
      </c>
      <c r="O71">
        <v>33</v>
      </c>
      <c r="P71" s="19">
        <v>0.182</v>
      </c>
      <c r="Q71">
        <v>2</v>
      </c>
      <c r="R71">
        <v>21</v>
      </c>
      <c r="S71" s="19">
        <v>9.5000000000000001E-2</v>
      </c>
      <c r="T71">
        <v>4</v>
      </c>
      <c r="U71">
        <v>6</v>
      </c>
      <c r="V71" s="19">
        <v>0.66700000000000004</v>
      </c>
      <c r="W71">
        <v>18</v>
      </c>
      <c r="X71" s="17">
        <v>0.7</v>
      </c>
      <c r="Y71">
        <v>10</v>
      </c>
      <c r="Z71">
        <v>30</v>
      </c>
      <c r="AA71">
        <v>40</v>
      </c>
      <c r="AB71" s="3">
        <v>1.6</v>
      </c>
      <c r="AC71">
        <v>21</v>
      </c>
      <c r="AD71">
        <v>19</v>
      </c>
      <c r="AE71">
        <v>26</v>
      </c>
      <c r="AF71">
        <v>14</v>
      </c>
      <c r="AG71">
        <v>0</v>
      </c>
      <c r="AH71" s="14">
        <f>AD71/AE71</f>
        <v>0.73076923076923073</v>
      </c>
      <c r="AI71" s="13"/>
      <c r="AJ71" s="12"/>
    </row>
    <row r="72" spans="1:36">
      <c r="A72" s="9">
        <f t="shared" si="1"/>
        <v>70</v>
      </c>
      <c r="B72" s="18" t="s">
        <v>329</v>
      </c>
      <c r="C72" s="18" t="s">
        <v>228</v>
      </c>
      <c r="D72" s="18" t="s">
        <v>75</v>
      </c>
      <c r="E72" s="18" t="s">
        <v>41</v>
      </c>
      <c r="F72" s="18" t="s">
        <v>53</v>
      </c>
      <c r="G72" s="18" t="s">
        <v>229</v>
      </c>
      <c r="H72" s="18" t="s">
        <v>106</v>
      </c>
      <c r="I72" s="18" t="s">
        <v>77</v>
      </c>
      <c r="J72">
        <v>4</v>
      </c>
      <c r="K72">
        <v>0</v>
      </c>
      <c r="L72">
        <v>41</v>
      </c>
      <c r="M72" s="3">
        <v>10.3</v>
      </c>
      <c r="N72">
        <v>2</v>
      </c>
      <c r="O72">
        <v>10</v>
      </c>
      <c r="P72" s="19">
        <v>0.2</v>
      </c>
      <c r="Q72">
        <v>0</v>
      </c>
      <c r="R72">
        <v>4</v>
      </c>
      <c r="S72" s="19">
        <v>0</v>
      </c>
      <c r="T72">
        <v>4</v>
      </c>
      <c r="U72">
        <v>4</v>
      </c>
      <c r="V72" s="19">
        <v>1</v>
      </c>
      <c r="W72">
        <v>8</v>
      </c>
      <c r="X72" s="17">
        <v>2</v>
      </c>
      <c r="Y72">
        <v>2</v>
      </c>
      <c r="Z72">
        <v>3</v>
      </c>
      <c r="AA72">
        <v>5</v>
      </c>
      <c r="AB72" s="3">
        <v>1.3</v>
      </c>
      <c r="AC72">
        <v>1</v>
      </c>
      <c r="AD72">
        <v>2</v>
      </c>
      <c r="AE72">
        <v>7</v>
      </c>
      <c r="AF72">
        <v>0</v>
      </c>
      <c r="AG72">
        <v>0</v>
      </c>
      <c r="AH72" s="14">
        <f>AD72/AE72</f>
        <v>0.2857142857142857</v>
      </c>
      <c r="AI72" s="13"/>
      <c r="AJ72" s="12"/>
    </row>
    <row r="73" spans="1:36">
      <c r="A73" s="9">
        <f t="shared" si="1"/>
        <v>71</v>
      </c>
      <c r="B73" s="18" t="s">
        <v>315</v>
      </c>
      <c r="C73" s="18" t="s">
        <v>316</v>
      </c>
      <c r="D73" s="18" t="s">
        <v>75</v>
      </c>
      <c r="E73" s="18" t="s">
        <v>41</v>
      </c>
      <c r="F73" s="18" t="s">
        <v>49</v>
      </c>
      <c r="G73" s="18" t="s">
        <v>112</v>
      </c>
      <c r="H73" s="18" t="s">
        <v>113</v>
      </c>
      <c r="I73" s="18" t="s">
        <v>82</v>
      </c>
      <c r="J73">
        <v>20</v>
      </c>
      <c r="K73">
        <v>0</v>
      </c>
      <c r="L73">
        <v>176</v>
      </c>
      <c r="M73" s="3">
        <v>8.8000000000000007</v>
      </c>
      <c r="N73">
        <v>20</v>
      </c>
      <c r="O73">
        <v>45</v>
      </c>
      <c r="P73" s="19">
        <v>0.44400000000000001</v>
      </c>
      <c r="Q73">
        <v>0</v>
      </c>
      <c r="R73">
        <v>3</v>
      </c>
      <c r="S73" s="19">
        <v>0</v>
      </c>
      <c r="T73">
        <v>13</v>
      </c>
      <c r="U73">
        <v>15</v>
      </c>
      <c r="V73" s="19">
        <v>0.86699999999999999</v>
      </c>
      <c r="W73">
        <v>53</v>
      </c>
      <c r="X73" s="17">
        <v>2.6</v>
      </c>
      <c r="Y73">
        <v>21</v>
      </c>
      <c r="Z73">
        <v>22</v>
      </c>
      <c r="AA73">
        <v>43</v>
      </c>
      <c r="AB73" s="3">
        <v>2.1</v>
      </c>
      <c r="AC73">
        <v>13</v>
      </c>
      <c r="AD73">
        <v>9</v>
      </c>
      <c r="AE73">
        <v>12</v>
      </c>
      <c r="AF73">
        <v>5</v>
      </c>
      <c r="AG73">
        <v>2</v>
      </c>
      <c r="AH73" s="14">
        <f>AD73/AE73</f>
        <v>0.75</v>
      </c>
      <c r="AI73" s="13"/>
      <c r="AJ73" s="12"/>
    </row>
    <row r="74" spans="1:36">
      <c r="A74" s="9">
        <f t="shared" si="1"/>
        <v>72</v>
      </c>
      <c r="B74" s="18" t="s">
        <v>306</v>
      </c>
      <c r="C74" s="18" t="s">
        <v>307</v>
      </c>
      <c r="D74" s="18" t="s">
        <v>75</v>
      </c>
      <c r="E74" s="18" t="s">
        <v>41</v>
      </c>
      <c r="F74" s="18" t="s">
        <v>42</v>
      </c>
      <c r="G74" s="18" t="s">
        <v>308</v>
      </c>
      <c r="H74" s="18" t="s">
        <v>113</v>
      </c>
      <c r="I74" s="18" t="s">
        <v>82</v>
      </c>
      <c r="J74" s="9">
        <v>27</v>
      </c>
      <c r="K74">
        <v>26</v>
      </c>
      <c r="L74">
        <v>926</v>
      </c>
      <c r="M74" s="3">
        <v>34.299999999999997</v>
      </c>
      <c r="N74">
        <v>203</v>
      </c>
      <c r="O74">
        <v>435</v>
      </c>
      <c r="P74" s="19">
        <v>0.46700000000000003</v>
      </c>
      <c r="Q74">
        <v>38</v>
      </c>
      <c r="R74">
        <v>129</v>
      </c>
      <c r="S74" s="19">
        <v>0.29499999999999998</v>
      </c>
      <c r="T74">
        <v>118</v>
      </c>
      <c r="U74">
        <v>153</v>
      </c>
      <c r="V74" s="19">
        <v>0.77100000000000002</v>
      </c>
      <c r="W74">
        <v>562</v>
      </c>
      <c r="X74" s="4">
        <v>20.8</v>
      </c>
      <c r="Y74">
        <v>55</v>
      </c>
      <c r="Z74">
        <v>96</v>
      </c>
      <c r="AA74">
        <v>151</v>
      </c>
      <c r="AB74" s="3">
        <v>5.6</v>
      </c>
      <c r="AC74">
        <v>33</v>
      </c>
      <c r="AD74">
        <v>69</v>
      </c>
      <c r="AE74">
        <v>57</v>
      </c>
      <c r="AF74">
        <v>71</v>
      </c>
      <c r="AG74">
        <v>5</v>
      </c>
      <c r="AH74" s="14">
        <f>AD74/AE74</f>
        <v>1.2105263157894737</v>
      </c>
      <c r="AI74" s="13"/>
      <c r="AJ74" s="12"/>
    </row>
    <row r="75" spans="1:36">
      <c r="A75" s="9">
        <f t="shared" si="1"/>
        <v>73</v>
      </c>
      <c r="B75" s="18" t="s">
        <v>159</v>
      </c>
      <c r="C75" s="18" t="s">
        <v>160</v>
      </c>
      <c r="D75" s="18" t="s">
        <v>75</v>
      </c>
      <c r="E75" s="18" t="s">
        <v>41</v>
      </c>
      <c r="F75" s="18" t="s">
        <v>49</v>
      </c>
      <c r="G75" s="18" t="s">
        <v>111</v>
      </c>
      <c r="H75" s="18" t="s">
        <v>93</v>
      </c>
      <c r="I75" s="18" t="s">
        <v>82</v>
      </c>
      <c r="J75">
        <v>8</v>
      </c>
      <c r="K75">
        <v>0</v>
      </c>
      <c r="L75">
        <v>58</v>
      </c>
      <c r="M75" s="3">
        <v>7.3</v>
      </c>
      <c r="N75">
        <v>5</v>
      </c>
      <c r="O75">
        <v>11</v>
      </c>
      <c r="P75" s="19">
        <v>0.45500000000000002</v>
      </c>
      <c r="Q75">
        <v>3</v>
      </c>
      <c r="R75">
        <v>7</v>
      </c>
      <c r="S75" s="19">
        <v>0.42899999999999999</v>
      </c>
      <c r="T75">
        <v>4</v>
      </c>
      <c r="U75">
        <v>10</v>
      </c>
      <c r="V75" s="19">
        <v>0.4</v>
      </c>
      <c r="W75">
        <v>17</v>
      </c>
      <c r="X75" s="3">
        <v>2.1</v>
      </c>
      <c r="Y75">
        <v>6</v>
      </c>
      <c r="Z75">
        <v>8</v>
      </c>
      <c r="AA75">
        <v>14</v>
      </c>
      <c r="AB75" s="3">
        <v>1.8</v>
      </c>
      <c r="AC75">
        <v>7</v>
      </c>
      <c r="AD75">
        <v>3</v>
      </c>
      <c r="AE75">
        <v>5</v>
      </c>
      <c r="AF75">
        <v>1</v>
      </c>
      <c r="AG75">
        <v>0</v>
      </c>
      <c r="AH75" s="14">
        <f>AD75/AE75</f>
        <v>0.6</v>
      </c>
      <c r="AI75" s="13"/>
      <c r="AJ75" s="12"/>
    </row>
    <row r="76" spans="1:36">
      <c r="A76" s="9">
        <f t="shared" si="1"/>
        <v>74</v>
      </c>
      <c r="B76" s="18" t="s">
        <v>317</v>
      </c>
      <c r="C76" s="18" t="s">
        <v>318</v>
      </c>
      <c r="D76" s="18" t="s">
        <v>75</v>
      </c>
      <c r="E76" s="18" t="s">
        <v>41</v>
      </c>
      <c r="F76" s="18" t="s">
        <v>49</v>
      </c>
      <c r="G76" s="18" t="s">
        <v>319</v>
      </c>
      <c r="H76" s="18" t="s">
        <v>320</v>
      </c>
      <c r="I76" s="18" t="s">
        <v>117</v>
      </c>
      <c r="J76">
        <v>26</v>
      </c>
      <c r="K76">
        <v>26</v>
      </c>
      <c r="L76">
        <v>667</v>
      </c>
      <c r="M76" s="3">
        <v>25.7</v>
      </c>
      <c r="N76">
        <v>157</v>
      </c>
      <c r="O76">
        <v>313</v>
      </c>
      <c r="P76" s="19">
        <v>0.502</v>
      </c>
      <c r="Q76">
        <v>24</v>
      </c>
      <c r="R76">
        <v>88</v>
      </c>
      <c r="S76" s="19">
        <v>0.27300000000000002</v>
      </c>
      <c r="T76">
        <v>69</v>
      </c>
      <c r="U76">
        <v>96</v>
      </c>
      <c r="V76" s="19">
        <v>0.71899999999999997</v>
      </c>
      <c r="W76">
        <v>407</v>
      </c>
      <c r="X76" s="4">
        <v>15.7</v>
      </c>
      <c r="Y76">
        <v>36</v>
      </c>
      <c r="Z76">
        <v>101</v>
      </c>
      <c r="AA76">
        <v>137</v>
      </c>
      <c r="AB76" s="3">
        <v>5.3</v>
      </c>
      <c r="AC76">
        <v>70</v>
      </c>
      <c r="AD76">
        <v>40</v>
      </c>
      <c r="AE76">
        <v>70</v>
      </c>
      <c r="AF76">
        <v>35</v>
      </c>
      <c r="AG76">
        <v>26</v>
      </c>
      <c r="AH76" s="14">
        <f>AD76/AE76</f>
        <v>0.5714285714285714</v>
      </c>
      <c r="AI76" s="13"/>
      <c r="AJ76" s="12"/>
    </row>
    <row r="77" spans="1:36">
      <c r="A77" s="9">
        <f t="shared" si="1"/>
        <v>75</v>
      </c>
      <c r="B77" s="18" t="s">
        <v>173</v>
      </c>
      <c r="C77" s="18" t="s">
        <v>174</v>
      </c>
      <c r="D77" s="18" t="s">
        <v>75</v>
      </c>
      <c r="E77" s="18" t="s">
        <v>41</v>
      </c>
      <c r="F77" s="18" t="s">
        <v>49</v>
      </c>
      <c r="G77" s="18" t="s">
        <v>175</v>
      </c>
      <c r="H77" s="18" t="s">
        <v>93</v>
      </c>
      <c r="I77" s="18" t="s">
        <v>82</v>
      </c>
      <c r="J77">
        <v>27</v>
      </c>
      <c r="K77">
        <v>17</v>
      </c>
      <c r="L77">
        <v>592</v>
      </c>
      <c r="M77" s="3">
        <v>21.9</v>
      </c>
      <c r="N77">
        <v>93</v>
      </c>
      <c r="O77">
        <v>246</v>
      </c>
      <c r="P77" s="19">
        <v>0.378</v>
      </c>
      <c r="Q77">
        <v>31</v>
      </c>
      <c r="R77">
        <v>118</v>
      </c>
      <c r="S77" s="19">
        <v>0.26300000000000001</v>
      </c>
      <c r="T77">
        <v>37</v>
      </c>
      <c r="U77">
        <v>59</v>
      </c>
      <c r="V77" s="19">
        <v>0.627</v>
      </c>
      <c r="W77">
        <v>254</v>
      </c>
      <c r="X77" s="3">
        <v>9.4</v>
      </c>
      <c r="Y77">
        <v>48</v>
      </c>
      <c r="Z77">
        <v>93</v>
      </c>
      <c r="AA77">
        <v>141</v>
      </c>
      <c r="AB77" s="3">
        <v>5.2</v>
      </c>
      <c r="AC77">
        <v>63</v>
      </c>
      <c r="AD77">
        <v>21</v>
      </c>
      <c r="AE77">
        <v>56</v>
      </c>
      <c r="AF77">
        <v>27</v>
      </c>
      <c r="AG77">
        <v>8</v>
      </c>
      <c r="AH77" s="14">
        <f>AD77/AE77</f>
        <v>0.375</v>
      </c>
      <c r="AI77" s="13"/>
      <c r="AJ77" s="12"/>
    </row>
    <row r="78" spans="1:36">
      <c r="A78" s="9">
        <f t="shared" si="1"/>
        <v>76</v>
      </c>
      <c r="B78" s="18" t="s">
        <v>309</v>
      </c>
      <c r="C78" s="18" t="s">
        <v>310</v>
      </c>
      <c r="D78" s="18" t="s">
        <v>75</v>
      </c>
      <c r="E78" s="18" t="s">
        <v>43</v>
      </c>
      <c r="F78" s="18" t="s">
        <v>53</v>
      </c>
      <c r="G78" s="18" t="s">
        <v>175</v>
      </c>
      <c r="H78" s="18" t="s">
        <v>113</v>
      </c>
      <c r="I78" s="18" t="s">
        <v>82</v>
      </c>
      <c r="J78">
        <v>3</v>
      </c>
      <c r="K78">
        <v>0</v>
      </c>
      <c r="L78">
        <v>6</v>
      </c>
      <c r="M78" s="3">
        <v>2</v>
      </c>
      <c r="N78">
        <v>1</v>
      </c>
      <c r="O78">
        <v>1</v>
      </c>
      <c r="P78" s="19">
        <v>1</v>
      </c>
      <c r="Q78">
        <v>0</v>
      </c>
      <c r="R78">
        <v>0</v>
      </c>
      <c r="S78" s="19">
        <v>0</v>
      </c>
      <c r="T78">
        <v>2</v>
      </c>
      <c r="U78">
        <v>3</v>
      </c>
      <c r="V78" s="19">
        <v>0.66700000000000004</v>
      </c>
      <c r="W78">
        <v>4</v>
      </c>
      <c r="X78" s="17">
        <v>1.3</v>
      </c>
      <c r="Y78">
        <v>1</v>
      </c>
      <c r="Z78">
        <v>0</v>
      </c>
      <c r="AA78">
        <v>1</v>
      </c>
      <c r="AB78" s="3">
        <v>0.3</v>
      </c>
      <c r="AC78">
        <v>0</v>
      </c>
      <c r="AD78">
        <v>0</v>
      </c>
      <c r="AE78">
        <v>1</v>
      </c>
      <c r="AF78">
        <v>0</v>
      </c>
      <c r="AG78">
        <v>0</v>
      </c>
      <c r="AH78" s="14"/>
      <c r="AI78" s="13"/>
      <c r="AJ78" s="12"/>
    </row>
    <row r="79" spans="1:36">
      <c r="A79" s="9">
        <f t="shared" si="1"/>
        <v>77</v>
      </c>
      <c r="B79" s="18" t="s">
        <v>220</v>
      </c>
      <c r="C79" s="18" t="s">
        <v>221</v>
      </c>
      <c r="D79" s="18" t="s">
        <v>75</v>
      </c>
      <c r="E79" s="18" t="s">
        <v>43</v>
      </c>
      <c r="F79" s="18" t="s">
        <v>45</v>
      </c>
      <c r="G79" s="18" t="s">
        <v>222</v>
      </c>
      <c r="H79" s="18" t="s">
        <v>331</v>
      </c>
      <c r="I79" s="18" t="s">
        <v>82</v>
      </c>
      <c r="J79">
        <v>27</v>
      </c>
      <c r="K79">
        <v>27</v>
      </c>
      <c r="L79">
        <v>913</v>
      </c>
      <c r="M79" s="3">
        <v>33.799999999999997</v>
      </c>
      <c r="N79">
        <v>88</v>
      </c>
      <c r="O79">
        <v>283</v>
      </c>
      <c r="P79" s="19">
        <v>0.311</v>
      </c>
      <c r="Q79">
        <v>23</v>
      </c>
      <c r="R79">
        <v>112</v>
      </c>
      <c r="S79" s="19">
        <v>0.20499999999999999</v>
      </c>
      <c r="T79">
        <v>59</v>
      </c>
      <c r="U79">
        <v>78</v>
      </c>
      <c r="V79" s="19">
        <v>0.75600000000000001</v>
      </c>
      <c r="W79">
        <v>258</v>
      </c>
      <c r="X79" s="17">
        <v>9.6</v>
      </c>
      <c r="Y79">
        <v>36</v>
      </c>
      <c r="Z79">
        <v>119</v>
      </c>
      <c r="AA79">
        <v>155</v>
      </c>
      <c r="AB79" s="3">
        <v>5.7</v>
      </c>
      <c r="AC79">
        <v>52</v>
      </c>
      <c r="AD79">
        <v>25</v>
      </c>
      <c r="AE79">
        <v>39</v>
      </c>
      <c r="AF79">
        <v>26</v>
      </c>
      <c r="AG79">
        <v>4</v>
      </c>
      <c r="AH79" s="14">
        <f>AD79/AE79</f>
        <v>0.64102564102564108</v>
      </c>
      <c r="AI79" s="13"/>
      <c r="AJ79" s="12"/>
    </row>
    <row r="80" spans="1:36">
      <c r="A80" s="9">
        <f t="shared" si="1"/>
        <v>78</v>
      </c>
      <c r="B80" s="18" t="s">
        <v>283</v>
      </c>
      <c r="C80" s="18" t="s">
        <v>284</v>
      </c>
      <c r="D80" s="18" t="s">
        <v>75</v>
      </c>
      <c r="E80" s="18" t="s">
        <v>43</v>
      </c>
      <c r="F80" s="18" t="s">
        <v>49</v>
      </c>
      <c r="G80" s="18" t="s">
        <v>285</v>
      </c>
      <c r="H80" s="18" t="s">
        <v>113</v>
      </c>
      <c r="I80" s="18" t="s">
        <v>82</v>
      </c>
      <c r="J80">
        <v>13</v>
      </c>
      <c r="K80">
        <v>1</v>
      </c>
      <c r="L80">
        <v>51</v>
      </c>
      <c r="M80" s="3">
        <v>3.9</v>
      </c>
      <c r="N80">
        <v>5</v>
      </c>
      <c r="O80">
        <v>16</v>
      </c>
      <c r="P80" s="19">
        <v>0.313</v>
      </c>
      <c r="Q80">
        <v>0</v>
      </c>
      <c r="R80">
        <v>0</v>
      </c>
      <c r="S80" s="19">
        <v>0</v>
      </c>
      <c r="T80">
        <v>5</v>
      </c>
      <c r="U80">
        <v>8</v>
      </c>
      <c r="V80" s="19">
        <v>0.625</v>
      </c>
      <c r="W80">
        <v>15</v>
      </c>
      <c r="X80" s="17">
        <v>1.2</v>
      </c>
      <c r="Y80">
        <v>6</v>
      </c>
      <c r="Z80">
        <v>10</v>
      </c>
      <c r="AA80">
        <v>16</v>
      </c>
      <c r="AB80" s="3">
        <v>1.2</v>
      </c>
      <c r="AC80">
        <v>5</v>
      </c>
      <c r="AD80">
        <v>2</v>
      </c>
      <c r="AE80">
        <v>5</v>
      </c>
      <c r="AF80">
        <v>2</v>
      </c>
      <c r="AG80">
        <v>2</v>
      </c>
      <c r="AH80" s="14">
        <f>AD80/AE80</f>
        <v>0.4</v>
      </c>
      <c r="AI80" s="13"/>
      <c r="AJ80" s="12"/>
    </row>
    <row r="81" spans="1:36">
      <c r="A81" s="9">
        <f t="shared" si="1"/>
        <v>79</v>
      </c>
      <c r="B81" s="18" t="s">
        <v>277</v>
      </c>
      <c r="C81" s="18" t="s">
        <v>278</v>
      </c>
      <c r="D81" s="18" t="s">
        <v>75</v>
      </c>
      <c r="E81" s="18" t="s">
        <v>41</v>
      </c>
      <c r="F81" s="18" t="s">
        <v>49</v>
      </c>
      <c r="G81" s="18" t="s">
        <v>279</v>
      </c>
      <c r="H81" s="18" t="s">
        <v>113</v>
      </c>
      <c r="I81" s="18" t="s">
        <v>82</v>
      </c>
      <c r="J81">
        <v>26</v>
      </c>
      <c r="K81">
        <v>6</v>
      </c>
      <c r="L81">
        <v>384</v>
      </c>
      <c r="M81" s="3">
        <v>14.8</v>
      </c>
      <c r="N81">
        <v>45</v>
      </c>
      <c r="O81">
        <v>97</v>
      </c>
      <c r="P81" s="19">
        <v>0.46400000000000002</v>
      </c>
      <c r="Q81">
        <v>1</v>
      </c>
      <c r="R81">
        <v>12</v>
      </c>
      <c r="S81" s="19">
        <v>0.16700000000000001</v>
      </c>
      <c r="T81">
        <v>8</v>
      </c>
      <c r="U81">
        <v>21</v>
      </c>
      <c r="V81" s="19">
        <v>0.38100000000000001</v>
      </c>
      <c r="W81">
        <v>100</v>
      </c>
      <c r="X81" s="17">
        <v>3.8</v>
      </c>
      <c r="Y81">
        <v>32</v>
      </c>
      <c r="Z81">
        <v>57</v>
      </c>
      <c r="AA81">
        <v>89</v>
      </c>
      <c r="AB81" s="3">
        <v>3.4</v>
      </c>
      <c r="AC81">
        <v>69</v>
      </c>
      <c r="AD81">
        <v>32</v>
      </c>
      <c r="AE81">
        <v>42</v>
      </c>
      <c r="AF81">
        <v>21</v>
      </c>
      <c r="AG81">
        <v>12</v>
      </c>
      <c r="AH81" s="14">
        <f>AD81/AE81</f>
        <v>0.76190476190476186</v>
      </c>
      <c r="AI81" s="13"/>
      <c r="AJ81" s="12"/>
    </row>
    <row r="82" spans="1:36">
      <c r="A82" s="9">
        <f t="shared" si="1"/>
        <v>80</v>
      </c>
      <c r="B82" s="18" t="s">
        <v>253</v>
      </c>
      <c r="C82" s="18" t="s">
        <v>254</v>
      </c>
      <c r="D82" s="18" t="s">
        <v>75</v>
      </c>
      <c r="E82" s="18" t="s">
        <v>41</v>
      </c>
      <c r="F82" s="18" t="s">
        <v>53</v>
      </c>
      <c r="G82" s="18" t="s">
        <v>78</v>
      </c>
      <c r="H82" s="18" t="s">
        <v>252</v>
      </c>
      <c r="I82" s="18" t="s">
        <v>86</v>
      </c>
      <c r="J82">
        <v>26</v>
      </c>
      <c r="K82">
        <v>25</v>
      </c>
      <c r="L82">
        <v>736</v>
      </c>
      <c r="M82" s="3">
        <v>28.3</v>
      </c>
      <c r="N82">
        <v>83</v>
      </c>
      <c r="O82">
        <v>169</v>
      </c>
      <c r="P82" s="19">
        <v>0.49099999999999999</v>
      </c>
      <c r="Q82">
        <v>8</v>
      </c>
      <c r="R82">
        <v>30</v>
      </c>
      <c r="S82" s="19">
        <v>0.26700000000000002</v>
      </c>
      <c r="T82">
        <v>38</v>
      </c>
      <c r="U82">
        <v>58</v>
      </c>
      <c r="V82" s="19">
        <v>0.65500000000000003</v>
      </c>
      <c r="W82">
        <v>212</v>
      </c>
      <c r="X82" s="17">
        <v>8.1999999999999993</v>
      </c>
      <c r="Y82">
        <v>16</v>
      </c>
      <c r="Z82">
        <v>69</v>
      </c>
      <c r="AA82">
        <v>85</v>
      </c>
      <c r="AB82" s="3">
        <v>3.3</v>
      </c>
      <c r="AC82">
        <v>66</v>
      </c>
      <c r="AD82">
        <v>81</v>
      </c>
      <c r="AE82">
        <v>80</v>
      </c>
      <c r="AF82">
        <v>16</v>
      </c>
      <c r="AG82">
        <v>3</v>
      </c>
      <c r="AH82" s="14">
        <f>AD82/AE82</f>
        <v>1.0125</v>
      </c>
      <c r="AI82" s="13"/>
      <c r="AJ82" s="12"/>
    </row>
    <row r="83" spans="1:36">
      <c r="A83" s="9">
        <f t="shared" si="1"/>
        <v>81</v>
      </c>
      <c r="B83" s="18" t="s">
        <v>212</v>
      </c>
      <c r="C83" s="18" t="s">
        <v>213</v>
      </c>
      <c r="D83" s="18" t="s">
        <v>75</v>
      </c>
      <c r="E83" s="18" t="s">
        <v>43</v>
      </c>
      <c r="F83" s="18" t="s">
        <v>46</v>
      </c>
      <c r="G83" s="18" t="s">
        <v>214</v>
      </c>
      <c r="H83" s="18" t="s">
        <v>215</v>
      </c>
      <c r="I83" s="18" t="s">
        <v>216</v>
      </c>
      <c r="J83">
        <v>10</v>
      </c>
      <c r="K83">
        <v>0</v>
      </c>
      <c r="L83">
        <v>72</v>
      </c>
      <c r="M83" s="3">
        <v>7.2</v>
      </c>
      <c r="N83">
        <v>4</v>
      </c>
      <c r="O83">
        <v>13</v>
      </c>
      <c r="P83" s="19">
        <v>0.308</v>
      </c>
      <c r="Q83">
        <v>2</v>
      </c>
      <c r="R83">
        <v>2</v>
      </c>
      <c r="S83" s="19">
        <v>1</v>
      </c>
      <c r="T83">
        <v>7</v>
      </c>
      <c r="U83">
        <v>10</v>
      </c>
      <c r="V83" s="19">
        <v>0.7</v>
      </c>
      <c r="W83">
        <v>17</v>
      </c>
      <c r="X83" s="17">
        <v>1.7</v>
      </c>
      <c r="Y83">
        <v>3</v>
      </c>
      <c r="Z83">
        <v>14</v>
      </c>
      <c r="AA83">
        <v>17</v>
      </c>
      <c r="AB83" s="3">
        <v>1.7</v>
      </c>
      <c r="AC83">
        <v>4</v>
      </c>
      <c r="AD83">
        <v>6</v>
      </c>
      <c r="AE83">
        <v>2</v>
      </c>
      <c r="AF83">
        <v>2</v>
      </c>
      <c r="AG83">
        <v>0</v>
      </c>
      <c r="AH83" s="14">
        <f>AD83/AE83</f>
        <v>3</v>
      </c>
      <c r="AI83" s="13"/>
      <c r="AJ83" s="12"/>
    </row>
    <row r="84" spans="1:36">
      <c r="A84" s="9">
        <f t="shared" si="1"/>
        <v>82</v>
      </c>
      <c r="B84" s="18" t="s">
        <v>148</v>
      </c>
      <c r="C84" s="18" t="s">
        <v>149</v>
      </c>
      <c r="D84" s="18" t="s">
        <v>75</v>
      </c>
      <c r="E84" s="18" t="s">
        <v>41</v>
      </c>
      <c r="F84" s="18" t="s">
        <v>150</v>
      </c>
      <c r="G84" s="18" t="s">
        <v>151</v>
      </c>
      <c r="H84" s="18" t="s">
        <v>146</v>
      </c>
      <c r="I84" s="18" t="s">
        <v>147</v>
      </c>
      <c r="J84">
        <v>0</v>
      </c>
      <c r="K84">
        <v>0</v>
      </c>
      <c r="L84">
        <v>0</v>
      </c>
      <c r="M84" s="3">
        <v>0</v>
      </c>
      <c r="N84">
        <v>0</v>
      </c>
      <c r="O84">
        <v>0</v>
      </c>
      <c r="P84" s="19">
        <v>0</v>
      </c>
      <c r="Q84">
        <v>0</v>
      </c>
      <c r="R84">
        <v>0</v>
      </c>
      <c r="S84" s="19">
        <v>0</v>
      </c>
      <c r="T84">
        <v>0</v>
      </c>
      <c r="U84">
        <v>0</v>
      </c>
      <c r="V84" s="19">
        <v>0</v>
      </c>
      <c r="W84">
        <v>0</v>
      </c>
      <c r="X84" s="3">
        <v>0</v>
      </c>
      <c r="Y84">
        <v>0</v>
      </c>
      <c r="Z84">
        <v>0</v>
      </c>
      <c r="AA84">
        <v>0</v>
      </c>
      <c r="AB84" s="3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 s="14"/>
      <c r="AI84" s="13"/>
      <c r="AJ84" s="12"/>
    </row>
    <row r="85" spans="1:36">
      <c r="A85" s="9">
        <f t="shared" si="1"/>
        <v>83</v>
      </c>
      <c r="B85" s="18" t="s">
        <v>169</v>
      </c>
      <c r="C85" s="18" t="s">
        <v>170</v>
      </c>
      <c r="D85" s="18" t="s">
        <v>75</v>
      </c>
      <c r="E85" s="18" t="s">
        <v>41</v>
      </c>
      <c r="F85" s="18" t="s">
        <v>45</v>
      </c>
      <c r="G85" s="18" t="s">
        <v>68</v>
      </c>
      <c r="H85" s="18" t="s">
        <v>93</v>
      </c>
      <c r="I85" s="18" t="s">
        <v>82</v>
      </c>
      <c r="J85">
        <v>27</v>
      </c>
      <c r="K85">
        <v>26</v>
      </c>
      <c r="L85">
        <v>795</v>
      </c>
      <c r="M85" s="3">
        <v>29.4</v>
      </c>
      <c r="N85">
        <v>68</v>
      </c>
      <c r="O85">
        <v>189</v>
      </c>
      <c r="P85" s="19">
        <v>0.36</v>
      </c>
      <c r="Q85">
        <v>50</v>
      </c>
      <c r="R85">
        <v>144</v>
      </c>
      <c r="S85" s="19">
        <v>0.34699999999999998</v>
      </c>
      <c r="T85">
        <v>34</v>
      </c>
      <c r="U85">
        <v>48</v>
      </c>
      <c r="V85" s="19">
        <v>0.70799999999999996</v>
      </c>
      <c r="W85">
        <v>220</v>
      </c>
      <c r="X85" s="17">
        <v>8.1</v>
      </c>
      <c r="Y85">
        <v>16</v>
      </c>
      <c r="Z85">
        <v>54</v>
      </c>
      <c r="AA85">
        <v>70</v>
      </c>
      <c r="AB85" s="3">
        <v>2.6</v>
      </c>
      <c r="AC85">
        <v>35</v>
      </c>
      <c r="AD85">
        <v>32</v>
      </c>
      <c r="AE85">
        <v>30</v>
      </c>
      <c r="AF85">
        <v>34</v>
      </c>
      <c r="AG85">
        <v>2</v>
      </c>
      <c r="AH85" s="14">
        <f>AD85/AE85</f>
        <v>1.0666666666666667</v>
      </c>
      <c r="AI85" s="13"/>
      <c r="AJ85" s="12"/>
    </row>
    <row r="86" spans="1:36">
      <c r="A86" s="9">
        <f t="shared" si="1"/>
        <v>84</v>
      </c>
      <c r="B86" s="18" t="s">
        <v>275</v>
      </c>
      <c r="C86" s="18" t="s">
        <v>321</v>
      </c>
      <c r="D86" s="18" t="s">
        <v>75</v>
      </c>
      <c r="E86" s="18" t="s">
        <v>41</v>
      </c>
      <c r="F86" s="18" t="s">
        <v>53</v>
      </c>
      <c r="G86" s="18" t="s">
        <v>314</v>
      </c>
      <c r="H86" s="18" t="s">
        <v>322</v>
      </c>
      <c r="I86" s="18" t="s">
        <v>323</v>
      </c>
      <c r="J86">
        <v>15</v>
      </c>
      <c r="K86">
        <v>13</v>
      </c>
      <c r="L86">
        <v>331</v>
      </c>
      <c r="M86" s="3">
        <v>22.1</v>
      </c>
      <c r="N86">
        <v>29</v>
      </c>
      <c r="O86">
        <v>86</v>
      </c>
      <c r="P86" s="19">
        <v>0.33700000000000002</v>
      </c>
      <c r="Q86">
        <v>11</v>
      </c>
      <c r="R86">
        <v>25</v>
      </c>
      <c r="S86" s="19">
        <v>0.44</v>
      </c>
      <c r="T86">
        <v>17</v>
      </c>
      <c r="U86">
        <v>24</v>
      </c>
      <c r="V86" s="19">
        <v>0.70799999999999996</v>
      </c>
      <c r="W86">
        <v>86</v>
      </c>
      <c r="X86" s="17">
        <v>5.7</v>
      </c>
      <c r="Y86">
        <v>21</v>
      </c>
      <c r="Z86">
        <v>35</v>
      </c>
      <c r="AA86">
        <v>56</v>
      </c>
      <c r="AB86" s="3">
        <v>3.7</v>
      </c>
      <c r="AC86">
        <v>39</v>
      </c>
      <c r="AD86">
        <v>23</v>
      </c>
      <c r="AE86">
        <v>41</v>
      </c>
      <c r="AF86">
        <v>19</v>
      </c>
      <c r="AG86">
        <v>6</v>
      </c>
      <c r="AH86" s="14">
        <f>AD86/AE86</f>
        <v>0.56097560975609762</v>
      </c>
      <c r="AI86" s="13"/>
      <c r="AJ86" s="12"/>
    </row>
    <row r="87" spans="1:36">
      <c r="A87" s="9">
        <f t="shared" si="1"/>
        <v>85</v>
      </c>
      <c r="B87" s="18" t="s">
        <v>312</v>
      </c>
      <c r="C87" s="18" t="s">
        <v>313</v>
      </c>
      <c r="D87" s="18" t="s">
        <v>75</v>
      </c>
      <c r="E87" s="18" t="s">
        <v>41</v>
      </c>
      <c r="F87" s="18" t="s">
        <v>53</v>
      </c>
      <c r="G87" s="18" t="s">
        <v>314</v>
      </c>
      <c r="H87" s="18" t="s">
        <v>113</v>
      </c>
      <c r="I87" s="18" t="s">
        <v>82</v>
      </c>
      <c r="J87">
        <v>21</v>
      </c>
      <c r="K87">
        <v>0</v>
      </c>
      <c r="L87">
        <v>221</v>
      </c>
      <c r="M87" s="3">
        <v>10.5</v>
      </c>
      <c r="N87">
        <v>28</v>
      </c>
      <c r="O87">
        <v>70</v>
      </c>
      <c r="P87" s="19">
        <v>0.4</v>
      </c>
      <c r="Q87">
        <v>13</v>
      </c>
      <c r="R87">
        <v>34</v>
      </c>
      <c r="S87" s="19">
        <v>0.38200000000000001</v>
      </c>
      <c r="T87">
        <v>11</v>
      </c>
      <c r="U87">
        <v>21</v>
      </c>
      <c r="V87" s="19">
        <v>0.52400000000000002</v>
      </c>
      <c r="W87">
        <v>80</v>
      </c>
      <c r="X87" s="17">
        <v>3.8</v>
      </c>
      <c r="Y87">
        <v>21</v>
      </c>
      <c r="Z87">
        <v>22</v>
      </c>
      <c r="AA87">
        <v>43</v>
      </c>
      <c r="AB87" s="3">
        <v>2</v>
      </c>
      <c r="AC87">
        <v>15</v>
      </c>
      <c r="AD87">
        <v>12</v>
      </c>
      <c r="AE87">
        <v>17</v>
      </c>
      <c r="AF87">
        <v>10</v>
      </c>
      <c r="AG87">
        <v>2</v>
      </c>
      <c r="AH87" s="14">
        <f>AD87/AE87</f>
        <v>0.70588235294117652</v>
      </c>
      <c r="AI87" s="13"/>
      <c r="AJ87" s="12"/>
    </row>
    <row r="88" spans="1:36">
      <c r="A88" s="9">
        <f t="shared" si="1"/>
        <v>86</v>
      </c>
      <c r="B88" s="18" t="s">
        <v>244</v>
      </c>
      <c r="C88" s="18" t="s">
        <v>245</v>
      </c>
      <c r="D88" s="18" t="s">
        <v>75</v>
      </c>
      <c r="E88" s="18" t="s">
        <v>41</v>
      </c>
      <c r="F88" s="18" t="s">
        <v>53</v>
      </c>
      <c r="G88" s="18" t="s">
        <v>246</v>
      </c>
      <c r="H88" s="18" t="s">
        <v>247</v>
      </c>
      <c r="I88" s="18" t="s">
        <v>248</v>
      </c>
      <c r="J88">
        <v>25</v>
      </c>
      <c r="K88">
        <v>23</v>
      </c>
      <c r="L88">
        <v>687</v>
      </c>
      <c r="M88" s="3">
        <v>27.5</v>
      </c>
      <c r="N88">
        <v>72</v>
      </c>
      <c r="O88">
        <v>200</v>
      </c>
      <c r="P88" s="19">
        <v>0.36</v>
      </c>
      <c r="Q88">
        <v>24</v>
      </c>
      <c r="R88">
        <v>88</v>
      </c>
      <c r="S88" s="19">
        <v>0.27300000000000002</v>
      </c>
      <c r="T88">
        <v>52</v>
      </c>
      <c r="U88">
        <v>68</v>
      </c>
      <c r="V88" s="19">
        <v>0.76500000000000001</v>
      </c>
      <c r="W88">
        <v>220</v>
      </c>
      <c r="X88" s="17">
        <v>8.8000000000000007</v>
      </c>
      <c r="Y88">
        <v>20</v>
      </c>
      <c r="Z88">
        <v>52</v>
      </c>
      <c r="AA88">
        <v>72</v>
      </c>
      <c r="AB88" s="3">
        <v>2.9</v>
      </c>
      <c r="AC88">
        <v>24</v>
      </c>
      <c r="AD88">
        <v>53</v>
      </c>
      <c r="AE88">
        <v>63</v>
      </c>
      <c r="AF88">
        <v>26</v>
      </c>
      <c r="AG88">
        <v>3</v>
      </c>
      <c r="AH88" s="14">
        <f>AD88/AE88</f>
        <v>0.84126984126984128</v>
      </c>
      <c r="AI88" s="13"/>
      <c r="AJ88" s="12"/>
    </row>
    <row r="89" spans="1:36">
      <c r="A89" s="9">
        <f t="shared" si="1"/>
        <v>87</v>
      </c>
      <c r="B89" s="18" t="s">
        <v>249</v>
      </c>
      <c r="C89" s="18" t="s">
        <v>245</v>
      </c>
      <c r="D89" s="18" t="s">
        <v>75</v>
      </c>
      <c r="E89" s="18" t="s">
        <v>41</v>
      </c>
      <c r="F89" s="18" t="s">
        <v>53</v>
      </c>
      <c r="G89" s="18" t="s">
        <v>246</v>
      </c>
      <c r="H89" s="18" t="s">
        <v>247</v>
      </c>
      <c r="I89" s="18" t="s">
        <v>248</v>
      </c>
      <c r="J89">
        <v>25</v>
      </c>
      <c r="K89">
        <v>16</v>
      </c>
      <c r="L89">
        <v>690</v>
      </c>
      <c r="M89" s="3">
        <v>27.6</v>
      </c>
      <c r="N89">
        <v>72</v>
      </c>
      <c r="O89">
        <v>245</v>
      </c>
      <c r="P89" s="19">
        <v>0.29399999999999998</v>
      </c>
      <c r="Q89">
        <v>57</v>
      </c>
      <c r="R89">
        <v>187</v>
      </c>
      <c r="S89" s="19">
        <v>0.30499999999999999</v>
      </c>
      <c r="T89">
        <v>20</v>
      </c>
      <c r="U89">
        <v>29</v>
      </c>
      <c r="V89" s="19">
        <v>0.69</v>
      </c>
      <c r="W89">
        <v>221</v>
      </c>
      <c r="X89" s="17">
        <v>8.8000000000000007</v>
      </c>
      <c r="Y89">
        <v>14</v>
      </c>
      <c r="Z89">
        <v>38</v>
      </c>
      <c r="AA89">
        <v>52</v>
      </c>
      <c r="AB89" s="3">
        <v>2.1</v>
      </c>
      <c r="AC89">
        <v>41</v>
      </c>
      <c r="AD89">
        <v>27</v>
      </c>
      <c r="AE89">
        <v>41</v>
      </c>
      <c r="AF89">
        <v>29</v>
      </c>
      <c r="AG89">
        <v>3</v>
      </c>
      <c r="AH89" s="14">
        <f>AD89/AE89</f>
        <v>0.65853658536585369</v>
      </c>
      <c r="AI89" s="13"/>
      <c r="AJ89" s="12"/>
    </row>
    <row r="90" spans="1:36">
      <c r="A90" s="9">
        <f t="shared" si="1"/>
        <v>88</v>
      </c>
      <c r="B90" s="18" t="s">
        <v>152</v>
      </c>
      <c r="C90" s="18" t="s">
        <v>153</v>
      </c>
      <c r="D90" s="18" t="s">
        <v>75</v>
      </c>
      <c r="E90" s="18" t="s">
        <v>41</v>
      </c>
      <c r="F90" s="18" t="s">
        <v>42</v>
      </c>
      <c r="G90" s="18" t="s">
        <v>63</v>
      </c>
      <c r="H90" s="18" t="s">
        <v>93</v>
      </c>
      <c r="I90" s="18" t="s">
        <v>82</v>
      </c>
      <c r="J90">
        <v>27</v>
      </c>
      <c r="K90">
        <v>27</v>
      </c>
      <c r="L90">
        <v>879</v>
      </c>
      <c r="M90" s="3">
        <v>32.6</v>
      </c>
      <c r="N90">
        <v>142</v>
      </c>
      <c r="O90">
        <v>401</v>
      </c>
      <c r="P90" s="19">
        <v>0.35399999999999998</v>
      </c>
      <c r="Q90">
        <v>54</v>
      </c>
      <c r="R90">
        <v>173</v>
      </c>
      <c r="S90" s="19">
        <v>0.312</v>
      </c>
      <c r="T90">
        <v>98</v>
      </c>
      <c r="U90">
        <v>172</v>
      </c>
      <c r="V90" s="19">
        <v>0.56999999999999995</v>
      </c>
      <c r="W90">
        <v>436</v>
      </c>
      <c r="X90" s="17">
        <v>16.100000000000001</v>
      </c>
      <c r="Y90">
        <v>41</v>
      </c>
      <c r="Z90">
        <v>115</v>
      </c>
      <c r="AA90">
        <v>156</v>
      </c>
      <c r="AB90" s="3">
        <v>5.8</v>
      </c>
      <c r="AC90">
        <v>52</v>
      </c>
      <c r="AD90">
        <v>71</v>
      </c>
      <c r="AE90">
        <v>90</v>
      </c>
      <c r="AF90">
        <v>55</v>
      </c>
      <c r="AG90">
        <v>4</v>
      </c>
      <c r="AH90" s="14">
        <f>AD90/AE90</f>
        <v>0.78888888888888886</v>
      </c>
      <c r="AI90" s="13"/>
      <c r="AJ90" s="12"/>
    </row>
    <row r="91" spans="1:36">
      <c r="A91" s="9"/>
      <c r="B91" s="15"/>
      <c r="C91" s="15"/>
      <c r="D91" s="15"/>
      <c r="E91" s="15"/>
      <c r="F91" s="15"/>
      <c r="G91" s="15"/>
      <c r="H91" s="15"/>
      <c r="I91" s="15"/>
      <c r="M91" s="3"/>
      <c r="P91" s="19"/>
      <c r="S91" s="19"/>
      <c r="V91" s="19"/>
      <c r="X91" s="3"/>
      <c r="AB91" s="3"/>
      <c r="AH91" s="14"/>
      <c r="AI91" s="13"/>
      <c r="AJ91" s="12"/>
    </row>
    <row r="92" spans="1:36">
      <c r="A92" s="9"/>
      <c r="B92" s="15"/>
      <c r="C92" s="15"/>
      <c r="D92" s="15"/>
      <c r="E92" s="15"/>
      <c r="F92" s="15"/>
      <c r="G92" s="15"/>
      <c r="H92" s="15"/>
      <c r="I92" s="15"/>
      <c r="M92" s="3"/>
      <c r="P92" s="19"/>
      <c r="S92" s="19"/>
      <c r="V92" s="19"/>
      <c r="X92" s="3"/>
      <c r="AB92" s="3"/>
      <c r="AH92" s="14"/>
      <c r="AI92" s="13"/>
      <c r="AJ92" s="12"/>
    </row>
    <row r="93" spans="1:36">
      <c r="A93" s="9"/>
      <c r="B93" s="15"/>
      <c r="C93" s="15"/>
      <c r="D93" s="15"/>
      <c r="E93" s="15"/>
      <c r="F93" s="15"/>
      <c r="G93" s="15"/>
      <c r="H93" s="15"/>
      <c r="I93" s="15"/>
      <c r="M93" s="3"/>
      <c r="P93" s="16"/>
      <c r="S93" s="16"/>
      <c r="V93" s="19"/>
      <c r="X93" s="3"/>
      <c r="AB93" s="3"/>
      <c r="AH93" s="14"/>
      <c r="AI93" s="13"/>
      <c r="AJ93" s="12"/>
    </row>
    <row r="94" spans="1:36">
      <c r="A94" s="9"/>
      <c r="B94" s="15"/>
      <c r="C94" s="15"/>
      <c r="D94" s="15"/>
      <c r="E94" s="15"/>
      <c r="F94" s="15"/>
      <c r="G94" s="15"/>
      <c r="H94" s="15"/>
      <c r="I94" s="15"/>
      <c r="M94" s="3"/>
      <c r="P94" s="16"/>
      <c r="S94" s="16"/>
      <c r="V94" s="19"/>
      <c r="X94" s="3"/>
      <c r="AB94" s="3"/>
      <c r="AH94" s="14"/>
      <c r="AI94" s="13"/>
      <c r="AJ94" s="12"/>
    </row>
    <row r="95" spans="1:36">
      <c r="A95" s="9"/>
      <c r="B95" s="15"/>
      <c r="C95" s="15"/>
      <c r="D95" s="15"/>
      <c r="E95" s="15"/>
      <c r="F95" s="15"/>
      <c r="G95" s="15"/>
      <c r="H95" s="15"/>
      <c r="I95" s="15"/>
      <c r="M95" s="3"/>
      <c r="P95" s="16"/>
      <c r="S95" s="16"/>
      <c r="V95" s="19"/>
      <c r="X95" s="17"/>
      <c r="AB95" s="3"/>
      <c r="AH95" s="14"/>
      <c r="AI95" s="13"/>
      <c r="AJ95" s="12"/>
    </row>
    <row r="96" spans="1:36">
      <c r="A96" s="9"/>
      <c r="B96" s="15"/>
      <c r="C96" s="15"/>
      <c r="D96" s="15"/>
      <c r="E96" s="15"/>
      <c r="F96" s="15"/>
      <c r="G96" s="15"/>
      <c r="H96" s="15"/>
      <c r="I96" s="15"/>
      <c r="M96" s="3"/>
      <c r="P96" s="16"/>
      <c r="S96" s="16"/>
      <c r="V96" s="19"/>
      <c r="X96" s="17"/>
      <c r="AB96" s="3"/>
      <c r="AH96" s="14"/>
      <c r="AI96" s="13"/>
      <c r="AJ96" s="12"/>
    </row>
    <row r="97" spans="1:36">
      <c r="A97" s="9"/>
      <c r="B97" s="15"/>
      <c r="C97" s="15"/>
      <c r="D97" s="15"/>
      <c r="E97" s="15"/>
      <c r="F97" s="15"/>
      <c r="G97" s="15"/>
      <c r="H97" s="15"/>
      <c r="I97" s="15"/>
      <c r="M97" s="3"/>
      <c r="P97" s="16"/>
      <c r="S97" s="16"/>
      <c r="V97" s="19"/>
      <c r="X97" s="3"/>
      <c r="AB97" s="3"/>
      <c r="AH97" s="14"/>
      <c r="AI97" s="13"/>
      <c r="AJ97" s="12"/>
    </row>
    <row r="98" spans="1:36">
      <c r="A98" s="9"/>
      <c r="B98" s="15"/>
      <c r="C98" s="15"/>
      <c r="D98" s="15"/>
      <c r="E98" s="15"/>
      <c r="F98" s="15"/>
      <c r="G98" s="15"/>
      <c r="H98" s="15"/>
      <c r="I98" s="15"/>
      <c r="M98" s="3"/>
      <c r="P98" s="16"/>
      <c r="S98" s="16"/>
      <c r="V98" s="19"/>
      <c r="X98" s="3"/>
      <c r="AB98" s="3"/>
      <c r="AH98" s="14"/>
      <c r="AI98" s="13"/>
      <c r="AJ98" s="12"/>
    </row>
    <row r="99" spans="1:36">
      <c r="A99" s="9"/>
      <c r="B99" s="15"/>
      <c r="C99" s="15"/>
      <c r="D99" s="15"/>
      <c r="E99" s="15"/>
      <c r="F99" s="15"/>
      <c r="G99" s="15"/>
      <c r="H99" s="15"/>
      <c r="I99" s="15"/>
      <c r="M99" s="3"/>
      <c r="P99" s="16"/>
      <c r="S99" s="16"/>
      <c r="V99" s="19"/>
      <c r="X99" s="3"/>
      <c r="AB99" s="3"/>
      <c r="AH99" s="14"/>
      <c r="AI99" s="13"/>
      <c r="AJ99" s="12"/>
    </row>
    <row r="100" spans="1:36">
      <c r="A100" s="9"/>
      <c r="B100" s="15"/>
      <c r="C100" s="15"/>
      <c r="D100" s="15"/>
      <c r="E100" s="15"/>
      <c r="F100" s="15"/>
      <c r="G100" s="15"/>
      <c r="H100" s="15"/>
      <c r="I100" s="15"/>
      <c r="M100" s="3"/>
      <c r="P100" s="16"/>
      <c r="S100" s="16"/>
      <c r="V100" s="19"/>
      <c r="X100" s="3"/>
      <c r="AB100" s="3"/>
      <c r="AH100" s="14"/>
      <c r="AI100" s="13"/>
      <c r="AJ100" s="12"/>
    </row>
    <row r="101" spans="1:36">
      <c r="A101" s="9"/>
      <c r="B101" s="15"/>
      <c r="C101" s="15"/>
      <c r="D101" s="15"/>
      <c r="E101" s="15"/>
      <c r="F101" s="15"/>
      <c r="G101" s="15"/>
      <c r="H101" s="15"/>
      <c r="I101" s="15"/>
      <c r="M101" s="3"/>
      <c r="P101" s="16"/>
      <c r="S101" s="16"/>
      <c r="V101" s="19"/>
      <c r="X101" s="3"/>
      <c r="AB101" s="3"/>
      <c r="AH101" s="14"/>
      <c r="AI101" s="13"/>
      <c r="AJ101" s="12"/>
    </row>
    <row r="102" spans="1:36">
      <c r="A102" s="9"/>
      <c r="B102" s="15"/>
      <c r="C102" s="15"/>
      <c r="D102" s="15"/>
      <c r="E102" s="15"/>
      <c r="F102" s="15"/>
      <c r="G102" s="15"/>
      <c r="H102" s="15"/>
      <c r="I102" s="15"/>
      <c r="M102" s="3"/>
      <c r="P102" s="16"/>
      <c r="S102" s="16"/>
      <c r="V102" s="19"/>
      <c r="X102" s="17"/>
      <c r="AB102" s="3"/>
      <c r="AH102" s="14"/>
      <c r="AI102" s="13"/>
      <c r="AJ102" s="12"/>
    </row>
    <row r="103" spans="1:36">
      <c r="A103" s="9"/>
      <c r="B103" s="15"/>
      <c r="C103" s="15"/>
      <c r="D103" s="15"/>
      <c r="E103" s="15"/>
      <c r="F103" s="15"/>
      <c r="G103" s="15"/>
      <c r="H103" s="15"/>
      <c r="I103" s="15"/>
      <c r="M103" s="3"/>
      <c r="P103" s="16"/>
      <c r="S103" s="16"/>
      <c r="V103" s="19"/>
      <c r="X103" s="17"/>
      <c r="AB103" s="3"/>
      <c r="AH103" s="14"/>
      <c r="AI103" s="13"/>
      <c r="AJ103" s="12"/>
    </row>
    <row r="104" spans="1:36">
      <c r="A104" s="9"/>
      <c r="B104" s="15"/>
      <c r="C104" s="15"/>
      <c r="D104" s="15"/>
      <c r="E104" s="15"/>
      <c r="F104" s="15"/>
      <c r="G104" s="15"/>
      <c r="H104" s="15"/>
      <c r="I104" s="15"/>
      <c r="M104" s="3"/>
      <c r="P104" s="16"/>
      <c r="S104" s="16"/>
      <c r="V104" s="16"/>
      <c r="X104" s="3"/>
      <c r="AB104" s="3"/>
      <c r="AH104" s="14"/>
      <c r="AI104" s="13"/>
      <c r="AJ104" s="12"/>
    </row>
    <row r="105" spans="1:36">
      <c r="A105" s="9"/>
      <c r="B105" s="15"/>
      <c r="C105" s="15"/>
      <c r="D105" s="15"/>
      <c r="E105" s="15"/>
      <c r="F105" s="15"/>
      <c r="G105" s="15"/>
      <c r="H105" s="15"/>
      <c r="I105" s="15"/>
      <c r="M105" s="3"/>
      <c r="P105" s="16"/>
      <c r="S105" s="16"/>
      <c r="V105" s="16"/>
      <c r="X105" s="3"/>
      <c r="AB105" s="3"/>
      <c r="AH105" s="14"/>
      <c r="AI105" s="13"/>
      <c r="AJ105" s="12"/>
    </row>
    <row r="106" spans="1:36">
      <c r="A106" s="9"/>
      <c r="B106" s="15"/>
      <c r="C106" s="15"/>
      <c r="D106" s="15"/>
      <c r="E106" s="15"/>
      <c r="F106" s="15"/>
      <c r="G106" s="15"/>
      <c r="H106" s="15"/>
      <c r="I106" s="15"/>
      <c r="M106" s="3"/>
      <c r="P106" s="16"/>
      <c r="S106" s="16"/>
      <c r="V106" s="16"/>
      <c r="X106" s="3"/>
      <c r="AB106" s="3"/>
      <c r="AH106" s="14"/>
      <c r="AI106" s="13"/>
      <c r="AJ106" s="12"/>
    </row>
    <row r="107" spans="1:36">
      <c r="A107" s="9"/>
      <c r="B107" s="15"/>
      <c r="C107" s="15"/>
      <c r="D107" s="15"/>
      <c r="E107" s="15"/>
      <c r="F107" s="15"/>
      <c r="G107" s="15"/>
      <c r="H107" s="15"/>
      <c r="I107" s="15"/>
      <c r="M107" s="3"/>
      <c r="P107" s="16"/>
      <c r="S107" s="16"/>
      <c r="V107" s="16"/>
      <c r="X107" s="3"/>
      <c r="AB107" s="3"/>
      <c r="AH107" s="14"/>
      <c r="AI107" s="13"/>
      <c r="AJ107" s="12"/>
    </row>
    <row r="108" spans="1:36">
      <c r="A108" s="9"/>
      <c r="B108" s="15"/>
      <c r="C108" s="15"/>
      <c r="D108" s="15"/>
      <c r="E108" s="15"/>
      <c r="F108" s="15"/>
      <c r="G108" s="15"/>
      <c r="H108" s="15"/>
      <c r="I108" s="15"/>
      <c r="M108" s="3"/>
      <c r="P108" s="16"/>
      <c r="S108" s="16"/>
      <c r="V108" s="16"/>
      <c r="X108" s="3"/>
      <c r="AB108" s="3"/>
      <c r="AH108" s="14"/>
      <c r="AI108" s="13"/>
      <c r="AJ108" s="12"/>
    </row>
    <row r="109" spans="1:36">
      <c r="A109" s="9"/>
      <c r="B109" s="15"/>
      <c r="C109" s="15"/>
      <c r="D109" s="15"/>
      <c r="E109" s="15"/>
      <c r="F109" s="15"/>
      <c r="G109" s="15"/>
      <c r="H109" s="15"/>
      <c r="I109" s="15"/>
      <c r="M109" s="3"/>
      <c r="P109" s="16"/>
      <c r="S109" s="16"/>
      <c r="V109" s="16"/>
      <c r="X109" s="3"/>
      <c r="AB109" s="3"/>
      <c r="AH109" s="14"/>
      <c r="AI109" s="13"/>
      <c r="AJ109" s="12"/>
    </row>
    <row r="110" spans="1:36">
      <c r="A110" s="9"/>
      <c r="B110" s="15"/>
      <c r="C110" s="15"/>
      <c r="D110" s="15"/>
      <c r="E110" s="15"/>
      <c r="F110" s="15"/>
      <c r="G110" s="15"/>
      <c r="H110" s="15"/>
      <c r="I110" s="15"/>
      <c r="M110" s="3"/>
      <c r="P110" s="16"/>
      <c r="S110" s="16"/>
      <c r="V110" s="16"/>
      <c r="X110" s="3"/>
      <c r="AB110" s="3"/>
      <c r="AH110" s="14"/>
      <c r="AI110" s="13"/>
      <c r="AJ110" s="12"/>
    </row>
    <row r="111" spans="1:36">
      <c r="A111" s="9"/>
      <c r="B111" s="15"/>
      <c r="C111" s="15"/>
      <c r="D111" s="15"/>
      <c r="E111" s="15"/>
      <c r="F111" s="15"/>
      <c r="G111" s="15"/>
      <c r="H111" s="15"/>
      <c r="I111" s="15"/>
      <c r="M111" s="3"/>
      <c r="P111" s="16"/>
      <c r="S111" s="16"/>
      <c r="V111" s="16"/>
      <c r="X111" s="3"/>
      <c r="AB111" s="3"/>
      <c r="AH111" s="14"/>
      <c r="AI111" s="13"/>
      <c r="AJ111" s="12"/>
    </row>
    <row r="112" spans="1:36">
      <c r="A112" s="9"/>
      <c r="B112" s="15"/>
      <c r="C112" s="15"/>
      <c r="D112" s="15"/>
      <c r="E112" s="15"/>
      <c r="F112" s="15"/>
      <c r="G112" s="15"/>
      <c r="H112" s="15"/>
      <c r="I112" s="15"/>
      <c r="M112" s="3"/>
      <c r="P112" s="16"/>
      <c r="S112" s="16"/>
      <c r="V112" s="16"/>
      <c r="X112" s="3"/>
      <c r="AB112" s="3"/>
      <c r="AH112" s="14"/>
      <c r="AI112" s="13"/>
      <c r="AJ112" s="12"/>
    </row>
    <row r="113" spans="1:36">
      <c r="A113" s="9"/>
      <c r="B113" s="15"/>
      <c r="C113" s="15"/>
      <c r="D113" s="15"/>
      <c r="E113" s="15"/>
      <c r="F113" s="15"/>
      <c r="G113" s="15"/>
      <c r="H113" s="15"/>
      <c r="I113" s="15"/>
      <c r="M113" s="3"/>
      <c r="P113" s="16"/>
      <c r="S113" s="16"/>
      <c r="V113" s="16"/>
      <c r="X113" s="3"/>
      <c r="AB113" s="3"/>
      <c r="AH113" s="14"/>
      <c r="AI113" s="13"/>
      <c r="AJ113" s="12"/>
    </row>
    <row r="114" spans="1:36">
      <c r="A114" s="9"/>
      <c r="B114" s="9"/>
      <c r="C114" s="9"/>
      <c r="D114" s="9"/>
      <c r="E114" s="9"/>
      <c r="F114" s="9"/>
      <c r="G114" s="9"/>
      <c r="H114" s="9"/>
      <c r="I114" s="9"/>
      <c r="M114" s="3"/>
      <c r="P114" s="16"/>
      <c r="S114" s="10"/>
      <c r="V114" s="16"/>
      <c r="X114" s="3"/>
      <c r="AB114" s="3"/>
      <c r="AH114" s="14"/>
      <c r="AI114" s="13"/>
      <c r="AJ114" s="12"/>
    </row>
    <row r="115" spans="1:36">
      <c r="A115" s="9"/>
      <c r="B115" s="9"/>
      <c r="C115" s="9"/>
      <c r="D115" s="9"/>
      <c r="E115" s="9"/>
      <c r="F115" s="9"/>
      <c r="G115" s="9"/>
      <c r="H115" s="9"/>
      <c r="I115" s="9"/>
      <c r="M115" s="3"/>
      <c r="P115" s="10"/>
      <c r="S115" s="10"/>
      <c r="V115" s="10"/>
      <c r="X115" s="3"/>
      <c r="AB115" s="3"/>
      <c r="AH115" s="14"/>
      <c r="AI115" s="13"/>
      <c r="AJ115" s="12"/>
    </row>
    <row r="116" spans="1:36">
      <c r="A116" s="9"/>
      <c r="B116" s="9"/>
      <c r="C116" s="9"/>
      <c r="D116" s="9"/>
      <c r="E116" s="9"/>
      <c r="F116" s="9"/>
      <c r="G116" s="9"/>
      <c r="H116" s="9"/>
      <c r="I116" s="9"/>
      <c r="M116" s="3"/>
      <c r="P116" s="10"/>
      <c r="S116" s="10"/>
      <c r="V116" s="10"/>
      <c r="X116" s="3"/>
      <c r="AB116" s="3"/>
      <c r="AH116" s="14"/>
      <c r="AI116" s="13"/>
      <c r="AJ116" s="12"/>
    </row>
    <row r="117" spans="1:36">
      <c r="A117" s="9"/>
      <c r="B117" s="9"/>
      <c r="C117" s="9"/>
      <c r="D117" s="9"/>
      <c r="E117" s="9"/>
      <c r="F117" s="9"/>
      <c r="G117" s="9"/>
      <c r="H117" s="9"/>
      <c r="I117" s="9"/>
      <c r="M117" s="3"/>
      <c r="P117" s="10"/>
      <c r="S117" s="10"/>
      <c r="V117" s="10"/>
      <c r="X117" s="3"/>
      <c r="AB117" s="3"/>
      <c r="AH117" s="14"/>
      <c r="AI117" s="13"/>
      <c r="AJ117" s="12"/>
    </row>
    <row r="118" spans="1:36">
      <c r="A118" s="9"/>
      <c r="B118" s="9"/>
      <c r="C118" s="9"/>
      <c r="D118" s="9"/>
      <c r="E118" s="9"/>
      <c r="F118" s="9"/>
      <c r="G118" s="9"/>
      <c r="H118" s="9"/>
      <c r="I118" s="9"/>
      <c r="M118" s="3"/>
      <c r="P118" s="10"/>
      <c r="S118" s="10"/>
      <c r="V118" s="10"/>
      <c r="X118" s="3"/>
      <c r="AB118" s="3"/>
      <c r="AH118" s="3"/>
      <c r="AI118" s="13"/>
      <c r="AJ118" s="12"/>
    </row>
    <row r="119" spans="1:36">
      <c r="A119" s="9"/>
      <c r="B119" s="9"/>
      <c r="C119" s="9"/>
      <c r="D119" s="9"/>
      <c r="E119" s="9"/>
      <c r="F119" s="9"/>
      <c r="G119" s="9"/>
      <c r="H119" s="9"/>
      <c r="I119" s="9"/>
      <c r="M119" s="3"/>
      <c r="P119" s="10"/>
      <c r="S119" s="10"/>
      <c r="V119" s="10"/>
      <c r="X119" s="3"/>
      <c r="AB119" s="3"/>
      <c r="AH119" s="3"/>
      <c r="AI119" s="13"/>
      <c r="AJ119" s="12"/>
    </row>
    <row r="120" spans="1:36">
      <c r="A120" s="9"/>
      <c r="B120" s="9"/>
      <c r="C120" s="9"/>
      <c r="D120" s="9"/>
      <c r="E120" s="9"/>
      <c r="F120" s="9"/>
      <c r="G120" s="9"/>
      <c r="H120" s="9"/>
      <c r="I120" s="9"/>
      <c r="M120" s="3"/>
      <c r="P120" s="10"/>
      <c r="S120" s="10"/>
      <c r="V120" s="10"/>
      <c r="X120" s="3"/>
      <c r="AB120" s="3"/>
      <c r="AH120" s="3"/>
      <c r="AI120" s="13"/>
      <c r="AJ120" s="12"/>
    </row>
    <row r="121" spans="1:36">
      <c r="A121" s="9"/>
      <c r="B121" s="9"/>
      <c r="C121" s="9"/>
      <c r="D121" s="9"/>
      <c r="E121" s="9"/>
      <c r="F121" s="9"/>
      <c r="G121" s="9"/>
      <c r="H121" s="9"/>
      <c r="I121" s="9"/>
      <c r="M121" s="3"/>
      <c r="P121" s="10"/>
      <c r="S121" s="10"/>
      <c r="V121" s="10"/>
      <c r="X121" s="3"/>
      <c r="AB121" s="3"/>
      <c r="AH121" s="3"/>
      <c r="AI121" s="13"/>
      <c r="AJ121" s="12"/>
    </row>
    <row r="122" spans="1:36">
      <c r="A122" s="9"/>
      <c r="B122" s="9"/>
      <c r="C122" s="9"/>
      <c r="D122" s="9"/>
      <c r="E122" s="9"/>
      <c r="F122" s="9"/>
      <c r="G122" s="9"/>
      <c r="H122" s="9"/>
      <c r="I122" s="9"/>
      <c r="M122" s="3"/>
      <c r="P122" s="10"/>
      <c r="S122" s="10"/>
      <c r="V122" s="10"/>
      <c r="X122" s="3"/>
      <c r="AB122" s="3"/>
      <c r="AH122" s="3"/>
      <c r="AI122" s="13"/>
      <c r="AJ122" s="12"/>
    </row>
    <row r="123" spans="1:36">
      <c r="A123" s="9"/>
      <c r="B123" s="9"/>
      <c r="C123" s="9"/>
      <c r="D123" s="9"/>
      <c r="E123" s="9"/>
      <c r="F123" s="9"/>
      <c r="G123" s="9"/>
      <c r="H123" s="9"/>
      <c r="I123" s="9"/>
      <c r="M123" s="3"/>
      <c r="P123" s="10"/>
      <c r="S123" s="10"/>
      <c r="V123" s="10"/>
      <c r="X123" s="3"/>
      <c r="AB123" s="3"/>
      <c r="AH123" s="3"/>
      <c r="AI123" s="13"/>
      <c r="AJ123" s="12"/>
    </row>
    <row r="124" spans="1:36">
      <c r="A124" s="9"/>
      <c r="B124" s="9"/>
      <c r="C124" s="9"/>
      <c r="D124" s="9"/>
      <c r="E124" s="9"/>
      <c r="F124" s="9"/>
      <c r="G124" s="9"/>
      <c r="H124" s="9"/>
      <c r="I124" s="9"/>
      <c r="M124" s="3"/>
      <c r="P124" s="10"/>
      <c r="S124" s="10"/>
      <c r="V124" s="10"/>
      <c r="X124" s="3"/>
      <c r="AB124" s="3"/>
      <c r="AH124" s="3"/>
      <c r="AI124" s="13"/>
      <c r="AJ124" s="12"/>
    </row>
    <row r="125" spans="1:36">
      <c r="A125" s="9"/>
      <c r="B125" s="9"/>
      <c r="C125" s="9"/>
      <c r="D125" s="9"/>
      <c r="E125" s="9"/>
      <c r="F125" s="9"/>
      <c r="G125" s="9"/>
      <c r="H125" s="9"/>
      <c r="I125" s="9"/>
      <c r="M125" s="3"/>
      <c r="P125" s="10"/>
      <c r="S125" s="10"/>
      <c r="V125" s="10"/>
      <c r="X125" s="3"/>
      <c r="AB125" s="3"/>
      <c r="AH125" s="3"/>
      <c r="AI125" s="13"/>
      <c r="AJ125" s="12"/>
    </row>
    <row r="126" spans="1:36">
      <c r="A126" s="9"/>
      <c r="B126" s="9"/>
      <c r="C126" s="9"/>
      <c r="D126" s="9"/>
      <c r="E126" s="9"/>
      <c r="F126" s="9"/>
      <c r="G126" s="9"/>
      <c r="H126" s="9"/>
      <c r="I126" s="9"/>
      <c r="M126" s="3"/>
      <c r="P126" s="10"/>
      <c r="S126" s="10"/>
      <c r="V126" s="10"/>
      <c r="X126" s="3"/>
      <c r="AB126" s="3"/>
      <c r="AH126" s="3"/>
      <c r="AI126" s="13"/>
      <c r="AJ126" s="12"/>
    </row>
    <row r="127" spans="1:36">
      <c r="A127" s="9"/>
      <c r="B127" s="9"/>
      <c r="C127" s="9"/>
      <c r="D127" s="9"/>
      <c r="E127" s="9"/>
      <c r="F127" s="9"/>
      <c r="G127" s="9"/>
      <c r="H127" s="9"/>
      <c r="I127" s="9"/>
      <c r="M127" s="3"/>
      <c r="P127" s="10"/>
      <c r="S127" s="10"/>
      <c r="V127" s="10"/>
      <c r="X127" s="3"/>
      <c r="AB127" s="3"/>
      <c r="AH127" s="3"/>
      <c r="AI127" s="13"/>
      <c r="AJ127" s="12"/>
    </row>
    <row r="128" spans="1:36">
      <c r="A128" s="9"/>
      <c r="B128" s="9"/>
      <c r="C128" s="9"/>
      <c r="D128" s="9"/>
      <c r="E128" s="9"/>
      <c r="F128" s="9"/>
      <c r="G128" s="9"/>
      <c r="H128" s="9"/>
      <c r="I128" s="9"/>
      <c r="M128" s="3"/>
      <c r="P128" s="10"/>
      <c r="S128" s="10"/>
      <c r="V128" s="10"/>
      <c r="X128" s="3"/>
      <c r="AB128" s="3"/>
      <c r="AH128" s="3"/>
      <c r="AI128" s="13"/>
      <c r="AJ128" s="12"/>
    </row>
    <row r="129" spans="1:36">
      <c r="A129" s="9"/>
      <c r="B129" s="9"/>
      <c r="C129" s="9"/>
      <c r="D129" s="9"/>
      <c r="E129" s="9"/>
      <c r="F129" s="9"/>
      <c r="G129" s="9"/>
      <c r="H129" s="9"/>
      <c r="I129" s="9"/>
      <c r="M129" s="3"/>
      <c r="P129" s="10"/>
      <c r="S129" s="10"/>
      <c r="V129" s="10"/>
      <c r="X129" s="3"/>
      <c r="AB129" s="3"/>
      <c r="AH129" s="3"/>
      <c r="AI129" s="13"/>
      <c r="AJ129" s="12"/>
    </row>
    <row r="130" spans="1:36">
      <c r="A130" s="9"/>
      <c r="B130" s="9"/>
      <c r="C130" s="9"/>
      <c r="D130" s="9"/>
      <c r="E130" s="9"/>
      <c r="F130" s="9"/>
      <c r="G130" s="9"/>
      <c r="H130" s="9"/>
      <c r="I130" s="9"/>
      <c r="M130" s="3"/>
      <c r="P130" s="10"/>
      <c r="S130" s="10"/>
      <c r="V130" s="10"/>
      <c r="X130" s="3"/>
      <c r="AB130" s="3"/>
      <c r="AH130" s="3"/>
      <c r="AI130" s="13"/>
      <c r="AJ130" s="12"/>
    </row>
    <row r="131" spans="1:36">
      <c r="A131" s="9"/>
      <c r="B131" s="9"/>
      <c r="C131" s="9"/>
      <c r="D131" s="9"/>
      <c r="E131" s="9"/>
      <c r="F131" s="9"/>
      <c r="G131" s="9"/>
      <c r="H131" s="9"/>
      <c r="I131" s="9"/>
      <c r="M131" s="3"/>
      <c r="P131" s="10"/>
      <c r="S131" s="10"/>
      <c r="V131" s="10"/>
      <c r="X131" s="3"/>
      <c r="AB131" s="3"/>
      <c r="AH131" s="3"/>
      <c r="AI131" s="13"/>
      <c r="AJ131" s="12"/>
    </row>
    <row r="132" spans="1:36">
      <c r="A132" s="9"/>
      <c r="B132" s="9"/>
      <c r="C132" s="9"/>
      <c r="D132" s="9"/>
      <c r="E132" s="9"/>
      <c r="F132" s="9"/>
      <c r="G132" s="9"/>
      <c r="H132" s="9"/>
      <c r="I132" s="9"/>
      <c r="M132" s="3"/>
      <c r="P132" s="10"/>
      <c r="S132" s="10"/>
      <c r="V132" s="10"/>
      <c r="X132" s="3"/>
      <c r="AB132" s="3"/>
      <c r="AH132" s="3"/>
      <c r="AI132" s="13"/>
      <c r="AJ132" s="12"/>
    </row>
    <row r="133" spans="1:36">
      <c r="A133" s="9"/>
      <c r="B133" s="9"/>
      <c r="C133" s="9"/>
      <c r="D133" s="9"/>
      <c r="E133" s="9"/>
      <c r="F133" s="9"/>
      <c r="G133" s="9"/>
      <c r="H133" s="9"/>
      <c r="I133" s="9"/>
      <c r="L133" s="9"/>
      <c r="M133" s="3"/>
      <c r="P133" s="10"/>
      <c r="S133" s="10"/>
      <c r="V133" s="10"/>
      <c r="X133" s="3"/>
      <c r="AB133" s="3"/>
      <c r="AH133" s="3"/>
      <c r="AI133" s="13"/>
      <c r="AJ133" s="12"/>
    </row>
    <row r="134" spans="1:36">
      <c r="A134" s="9"/>
      <c r="B134" s="9"/>
      <c r="C134" s="9"/>
      <c r="D134" s="9"/>
      <c r="E134" s="9"/>
      <c r="F134" s="9"/>
      <c r="G134" s="9"/>
      <c r="H134" s="9"/>
      <c r="I134" s="9"/>
      <c r="M134" s="3"/>
      <c r="P134" s="10"/>
      <c r="S134" s="10"/>
      <c r="V134" s="10"/>
      <c r="X134" s="3"/>
      <c r="AB134" s="3"/>
      <c r="AH134" s="3"/>
      <c r="AI134" s="13"/>
      <c r="AJ134" s="12"/>
    </row>
    <row r="135" spans="1:36">
      <c r="A135" s="9"/>
      <c r="B135" s="9"/>
      <c r="C135" s="9"/>
      <c r="D135" s="9"/>
      <c r="E135" s="9"/>
      <c r="F135" s="9"/>
      <c r="G135" s="9"/>
      <c r="H135" s="9"/>
      <c r="I135" s="9"/>
      <c r="M135" s="3"/>
      <c r="P135" s="10"/>
      <c r="S135" s="10"/>
      <c r="V135" s="10"/>
      <c r="X135" s="3"/>
      <c r="AB135" s="3"/>
      <c r="AH135" s="3"/>
      <c r="AI135" s="13"/>
      <c r="AJ135" s="12"/>
    </row>
    <row r="136" spans="1:36">
      <c r="A136" s="9"/>
      <c r="B136" s="9"/>
      <c r="C136" s="9"/>
      <c r="D136" s="9"/>
      <c r="E136" s="9"/>
      <c r="F136" s="9"/>
      <c r="G136" s="9"/>
      <c r="H136" s="9"/>
      <c r="I136" s="9"/>
      <c r="M136" s="3"/>
      <c r="P136" s="10"/>
      <c r="S136" s="10"/>
      <c r="V136" s="10"/>
      <c r="X136" s="3"/>
      <c r="AB136" s="3"/>
      <c r="AH136" s="3"/>
      <c r="AI136" s="13"/>
      <c r="AJ136" s="12"/>
    </row>
    <row r="137" spans="1:36">
      <c r="A137" s="9"/>
      <c r="B137" s="9"/>
      <c r="C137" s="9"/>
      <c r="D137" s="9"/>
      <c r="E137" s="9"/>
      <c r="F137" s="9"/>
      <c r="G137" s="9"/>
      <c r="H137" s="9"/>
      <c r="I137" s="9"/>
      <c r="M137" s="3"/>
      <c r="P137" s="10"/>
      <c r="S137" s="10"/>
      <c r="V137" s="10"/>
      <c r="X137" s="3"/>
      <c r="AB137" s="3"/>
      <c r="AH137" s="3"/>
      <c r="AI137" s="13"/>
      <c r="AJ137" s="12"/>
    </row>
    <row r="138" spans="1:36">
      <c r="A138" s="9"/>
      <c r="B138" s="9"/>
      <c r="C138" s="9"/>
      <c r="D138" s="9"/>
      <c r="E138" s="9"/>
      <c r="F138" s="9"/>
      <c r="G138" s="9"/>
      <c r="H138" s="9"/>
      <c r="I138" s="9"/>
      <c r="M138" s="3"/>
      <c r="P138" s="10"/>
      <c r="S138" s="10"/>
      <c r="V138" s="10"/>
      <c r="X138" s="3"/>
      <c r="AB138" s="3"/>
      <c r="AH138" s="3"/>
      <c r="AI138" s="13"/>
      <c r="AJ138" s="12"/>
    </row>
    <row r="139" spans="1:36">
      <c r="A139" s="9"/>
      <c r="B139" s="9"/>
      <c r="C139" s="9"/>
      <c r="D139" s="9"/>
      <c r="E139" s="9"/>
      <c r="F139" s="9"/>
      <c r="G139" s="9"/>
      <c r="H139" s="9"/>
      <c r="I139" s="9"/>
      <c r="M139" s="3"/>
      <c r="P139" s="10"/>
      <c r="S139" s="10"/>
      <c r="V139" s="10"/>
      <c r="X139" s="3"/>
      <c r="AB139" s="3"/>
      <c r="AH139" s="3"/>
      <c r="AI139" s="13"/>
      <c r="AJ139" s="12"/>
    </row>
    <row r="140" spans="1:36">
      <c r="A140" s="9"/>
      <c r="B140" s="9"/>
      <c r="C140" s="9"/>
      <c r="D140" s="9"/>
      <c r="E140" s="9"/>
      <c r="F140" s="9"/>
      <c r="G140" s="9"/>
      <c r="H140" s="9"/>
      <c r="I140" s="9"/>
      <c r="M140" s="3"/>
      <c r="P140" s="10"/>
      <c r="S140" s="10"/>
      <c r="V140" s="10"/>
      <c r="X140" s="3"/>
      <c r="AB140" s="3"/>
      <c r="AH140" s="3"/>
      <c r="AI140" s="13"/>
      <c r="AJ140" s="12"/>
    </row>
    <row r="141" spans="1:36">
      <c r="A141" s="9"/>
      <c r="B141" s="9"/>
      <c r="C141" s="9"/>
      <c r="D141" s="9"/>
      <c r="E141" s="9"/>
      <c r="F141" s="9"/>
      <c r="G141" s="9"/>
      <c r="H141" s="9"/>
      <c r="I141" s="9"/>
      <c r="M141" s="3"/>
      <c r="P141" s="10"/>
      <c r="S141" s="10"/>
      <c r="V141" s="10"/>
      <c r="X141" s="3"/>
      <c r="AB141" s="3"/>
      <c r="AH141" s="3"/>
      <c r="AI141" s="13"/>
      <c r="AJ141" s="12"/>
    </row>
    <row r="142" spans="1:36">
      <c r="A142" s="9"/>
      <c r="B142" s="9"/>
      <c r="C142" s="9"/>
      <c r="D142" s="9"/>
      <c r="E142" s="9"/>
      <c r="F142" s="9"/>
      <c r="G142" s="9"/>
      <c r="H142" s="9"/>
      <c r="I142" s="9"/>
      <c r="M142" s="3"/>
      <c r="P142" s="10"/>
      <c r="S142" s="10"/>
      <c r="V142" s="10"/>
      <c r="X142" s="3"/>
      <c r="AB142" s="3"/>
      <c r="AH142" s="3"/>
      <c r="AI142" s="13"/>
      <c r="AJ142" s="12"/>
    </row>
    <row r="143" spans="1:36">
      <c r="A143" s="9"/>
      <c r="B143" s="9"/>
      <c r="C143" s="9"/>
      <c r="D143" s="9"/>
      <c r="E143" s="9"/>
      <c r="F143" s="9"/>
      <c r="G143" s="9"/>
      <c r="H143" s="9"/>
      <c r="I143" s="9"/>
      <c r="M143" s="3"/>
      <c r="P143" s="10"/>
      <c r="S143" s="10"/>
      <c r="V143" s="10"/>
      <c r="X143" s="3"/>
      <c r="AB143" s="3"/>
      <c r="AH143" s="3"/>
      <c r="AI143" s="13"/>
      <c r="AJ143" s="12"/>
    </row>
    <row r="144" spans="1:36">
      <c r="A144" s="9"/>
      <c r="B144" s="9"/>
      <c r="C144" s="9"/>
      <c r="D144" s="9"/>
      <c r="E144" s="9"/>
      <c r="F144" s="9"/>
      <c r="G144" s="9"/>
      <c r="H144" s="9"/>
      <c r="I144" s="9"/>
      <c r="M144" s="3"/>
      <c r="P144" s="10"/>
      <c r="S144" s="10"/>
      <c r="V144" s="10"/>
      <c r="X144" s="3"/>
      <c r="AB144" s="3"/>
      <c r="AH144" s="3"/>
      <c r="AI144" s="13"/>
      <c r="AJ144" s="12"/>
    </row>
    <row r="145" spans="1:36">
      <c r="A145" s="9"/>
      <c r="B145" s="9"/>
      <c r="C145" s="9"/>
      <c r="D145" s="9"/>
      <c r="E145" s="9"/>
      <c r="F145" s="9"/>
      <c r="G145" s="9"/>
      <c r="H145" s="9"/>
      <c r="I145" s="9"/>
      <c r="M145" s="3"/>
      <c r="P145" s="10"/>
      <c r="S145" s="10"/>
      <c r="V145" s="10"/>
      <c r="X145" s="3"/>
      <c r="AB145" s="3"/>
      <c r="AH145" s="3"/>
      <c r="AI145" s="13"/>
      <c r="AJ145" s="12"/>
    </row>
    <row r="146" spans="1:36">
      <c r="A146" s="9"/>
      <c r="B146" s="9"/>
      <c r="C146" s="9"/>
      <c r="D146" s="9"/>
      <c r="E146" s="9"/>
      <c r="F146" s="9"/>
      <c r="G146" s="9"/>
      <c r="H146" s="9"/>
      <c r="I146" s="9"/>
      <c r="M146" s="3"/>
      <c r="P146" s="10"/>
      <c r="S146" s="10"/>
      <c r="V146" s="10"/>
      <c r="X146" s="3"/>
      <c r="AB146" s="3"/>
      <c r="AH146" s="3"/>
      <c r="AI146" s="13"/>
      <c r="AJ146" s="12"/>
    </row>
    <row r="147" spans="1:36">
      <c r="A147" s="9"/>
      <c r="B147" s="9"/>
      <c r="C147" s="9"/>
      <c r="D147" s="9"/>
      <c r="E147" s="9"/>
      <c r="F147" s="9"/>
      <c r="G147" s="9"/>
      <c r="H147" s="9"/>
      <c r="I147" s="9"/>
      <c r="M147" s="3"/>
      <c r="P147" s="10"/>
      <c r="S147" s="10"/>
      <c r="V147" s="10"/>
      <c r="X147" s="3"/>
      <c r="AB147" s="3"/>
      <c r="AH147" s="3"/>
      <c r="AI147" s="13"/>
      <c r="AJ147" s="12"/>
    </row>
    <row r="148" spans="1:36">
      <c r="A148" s="9"/>
      <c r="B148" s="9"/>
      <c r="C148" s="9"/>
      <c r="D148" s="9"/>
      <c r="E148" s="9"/>
      <c r="F148" s="9"/>
      <c r="G148" s="9"/>
      <c r="H148" s="9"/>
      <c r="I148" s="9"/>
      <c r="M148" s="3"/>
      <c r="P148" s="10"/>
      <c r="S148" s="10"/>
      <c r="V148" s="10"/>
      <c r="X148" s="3"/>
      <c r="AB148" s="3"/>
      <c r="AH148" s="3"/>
      <c r="AI148" s="13"/>
      <c r="AJ148" s="12"/>
    </row>
    <row r="149" spans="1:36">
      <c r="M149" s="3"/>
      <c r="P149" s="10"/>
      <c r="V149" s="10"/>
      <c r="AB149" s="3"/>
    </row>
    <row r="150" spans="1:36">
      <c r="M150" s="3"/>
      <c r="P150" s="10"/>
      <c r="V150" s="10"/>
      <c r="AB150" s="3"/>
    </row>
    <row r="151" spans="1:36">
      <c r="M151" s="3"/>
      <c r="V151" s="10"/>
      <c r="AB151" s="3"/>
    </row>
    <row r="152" spans="1:36">
      <c r="M152" s="3"/>
      <c r="V152" s="10"/>
      <c r="AB152" s="3"/>
    </row>
    <row r="153" spans="1:36">
      <c r="M153" s="3"/>
      <c r="V153" s="10"/>
      <c r="AB153" s="3"/>
    </row>
    <row r="154" spans="1:36">
      <c r="M154" s="3"/>
      <c r="V154" s="10"/>
      <c r="AB154" s="3"/>
    </row>
    <row r="155" spans="1:36">
      <c r="M155" s="3"/>
      <c r="V155" s="10"/>
      <c r="AB155" s="3"/>
    </row>
    <row r="156" spans="1:36">
      <c r="M156" s="3"/>
      <c r="V156" s="10"/>
      <c r="AB156" s="3"/>
    </row>
    <row r="157" spans="1:36">
      <c r="M157" s="3"/>
      <c r="V157" s="10"/>
      <c r="AB157" s="3"/>
    </row>
    <row r="158" spans="1:36">
      <c r="M158" s="3"/>
      <c r="V158" s="10"/>
      <c r="AB158" s="3"/>
    </row>
    <row r="159" spans="1:36">
      <c r="M159" s="3"/>
      <c r="V159" s="10"/>
      <c r="AB159" s="3"/>
    </row>
    <row r="160" spans="1:36">
      <c r="M160" s="3"/>
      <c r="V160" s="10"/>
      <c r="AB160" s="3"/>
    </row>
    <row r="161" spans="13:28">
      <c r="M161" s="3"/>
      <c r="V161" s="10"/>
      <c r="AB161" s="3"/>
    </row>
    <row r="162" spans="13:28">
      <c r="M162" s="3"/>
      <c r="AB162" s="3"/>
    </row>
    <row r="163" spans="13:28">
      <c r="M163" s="3"/>
      <c r="AB163" s="3"/>
    </row>
    <row r="164" spans="13:28">
      <c r="M164" s="3"/>
      <c r="AB164" s="3"/>
    </row>
    <row r="165" spans="13:28">
      <c r="M165" s="3"/>
      <c r="AB165" s="3"/>
    </row>
    <row r="166" spans="13:28">
      <c r="M166" s="3"/>
      <c r="AB166" s="3"/>
    </row>
    <row r="167" spans="13:28">
      <c r="M167" s="3"/>
      <c r="AB167" s="3"/>
    </row>
    <row r="168" spans="13:28">
      <c r="M168" s="3"/>
      <c r="AB168" s="3"/>
    </row>
    <row r="169" spans="13:28">
      <c r="M169" s="3"/>
      <c r="AB169" s="3"/>
    </row>
    <row r="170" spans="13:28">
      <c r="M170" s="3"/>
      <c r="AB170" s="3"/>
    </row>
    <row r="171" spans="13:28">
      <c r="M171" s="3"/>
      <c r="AB171" s="3"/>
    </row>
    <row r="172" spans="13:28">
      <c r="M172" s="3"/>
      <c r="AB172" s="3"/>
    </row>
    <row r="173" spans="13:28">
      <c r="M173" s="3"/>
      <c r="AB173" s="3"/>
    </row>
    <row r="174" spans="13:28">
      <c r="M174" s="3"/>
      <c r="AB174" s="3"/>
    </row>
    <row r="175" spans="13:28">
      <c r="M175" s="3"/>
      <c r="AB175" s="3"/>
    </row>
    <row r="176" spans="13:28">
      <c r="M176" s="3"/>
      <c r="AB176" s="3"/>
    </row>
    <row r="177" spans="13:28">
      <c r="M177" s="3"/>
      <c r="AB177" s="3"/>
    </row>
    <row r="178" spans="13:28">
      <c r="M178" s="3"/>
      <c r="AB178" s="3"/>
    </row>
    <row r="179" spans="13:28">
      <c r="M179" s="3"/>
      <c r="AB179" s="3"/>
    </row>
    <row r="180" spans="13:28">
      <c r="M180" s="3"/>
      <c r="AB180" s="3"/>
    </row>
    <row r="181" spans="13:28">
      <c r="M181" s="3"/>
      <c r="AB181" s="3"/>
    </row>
    <row r="182" spans="13:28">
      <c r="M182" s="3"/>
      <c r="AB182" s="3"/>
    </row>
    <row r="183" spans="13:28">
      <c r="M183" s="3"/>
      <c r="AB183" s="3"/>
    </row>
    <row r="184" spans="13:28">
      <c r="M184" s="3"/>
      <c r="AB184" s="3"/>
    </row>
    <row r="185" spans="13:28">
      <c r="M185" s="3"/>
      <c r="AB185" s="3"/>
    </row>
    <row r="186" spans="13:28">
      <c r="M186" s="3"/>
      <c r="AB186" s="3"/>
    </row>
    <row r="187" spans="13:28">
      <c r="M187" s="3"/>
      <c r="AB187" s="3"/>
    </row>
    <row r="188" spans="13:28">
      <c r="M188" s="3"/>
      <c r="AB188" s="3"/>
    </row>
    <row r="189" spans="13:28">
      <c r="M189" s="3"/>
    </row>
    <row r="190" spans="13:28">
      <c r="M190" s="3"/>
    </row>
    <row r="191" spans="13:28">
      <c r="M191" s="3"/>
    </row>
    <row r="192" spans="13:28">
      <c r="M192" s="3"/>
    </row>
    <row r="193" spans="13:13">
      <c r="M193" s="3"/>
    </row>
    <row r="194" spans="13:13">
      <c r="M194" s="3"/>
    </row>
    <row r="195" spans="13:13">
      <c r="M195" s="3"/>
    </row>
    <row r="196" spans="13:13">
      <c r="M196" s="3"/>
    </row>
    <row r="197" spans="13:13">
      <c r="M197" s="3"/>
    </row>
    <row r="198" spans="13:13">
      <c r="M198" s="3"/>
    </row>
    <row r="199" spans="13:13">
      <c r="M199" s="3"/>
    </row>
    <row r="200" spans="13:13">
      <c r="M200" s="3"/>
    </row>
    <row r="201" spans="13:13">
      <c r="M201" s="3"/>
    </row>
    <row r="202" spans="13:13">
      <c r="M202" s="3"/>
    </row>
    <row r="203" spans="13:13">
      <c r="M203" s="3"/>
    </row>
    <row r="204" spans="13:13">
      <c r="M204" s="3"/>
    </row>
    <row r="205" spans="13:13">
      <c r="M205" s="3"/>
    </row>
    <row r="206" spans="13:13">
      <c r="M206" s="3"/>
    </row>
    <row r="207" spans="13:13">
      <c r="M207" s="3"/>
    </row>
    <row r="208" spans="13:13">
      <c r="M208" s="3"/>
    </row>
    <row r="209" spans="13:13">
      <c r="M209" s="3"/>
    </row>
    <row r="210" spans="13:13">
      <c r="M210" s="3"/>
    </row>
    <row r="211" spans="13:13">
      <c r="M211" s="3"/>
    </row>
    <row r="212" spans="13:13">
      <c r="M212" s="3"/>
    </row>
    <row r="213" spans="13:13">
      <c r="M213" s="3"/>
    </row>
    <row r="214" spans="13:13">
      <c r="M214" s="3"/>
    </row>
    <row r="215" spans="13:13">
      <c r="M215" s="3"/>
    </row>
    <row r="216" spans="13:13">
      <c r="M216" s="3"/>
    </row>
    <row r="217" spans="13:13">
      <c r="M217" s="3"/>
    </row>
    <row r="218" spans="13:13">
      <c r="M218" s="3"/>
    </row>
    <row r="219" spans="13:13">
      <c r="M219" s="3"/>
    </row>
    <row r="220" spans="13:13">
      <c r="M220" s="3"/>
    </row>
    <row r="221" spans="13:13">
      <c r="M221" s="3"/>
    </row>
  </sheetData>
  <sortState ref="B3:AH90">
    <sortCondition ref="G3:G90"/>
    <sortCondition ref="C3:C90"/>
  </sortState>
  <mergeCells count="6">
    <mergeCell ref="Y1:AB1"/>
    <mergeCell ref="L1:M1"/>
    <mergeCell ref="N1:P1"/>
    <mergeCell ref="Q1:S1"/>
    <mergeCell ref="T1:V1"/>
    <mergeCell ref="W1:X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2023-12-24T18:31:16Z</dcterms:created>
  <dcterms:modified xsi:type="dcterms:W3CDTF">2024-04-09T17:05:25Z</dcterms:modified>
</cp:coreProperties>
</file>